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2333234\RECORDS-NI_7.1.2\Offline Records (RN)\Childrens ~ Publications - Children Order Statistical Bulletin(2)\"/>
    </mc:Choice>
  </mc:AlternateContent>
  <xr:revisionPtr revIDLastSave="0" documentId="13_ncr:1_{35F6C9A2-2ECD-4037-9B17-C99C5F1B23AA}" xr6:coauthVersionLast="47" xr6:coauthVersionMax="47" xr10:uidLastSave="{00000000-0000-0000-0000-000000000000}"/>
  <bookViews>
    <workbookView xWindow="28830" yWindow="210" windowWidth="28770" windowHeight="15270" tabRatio="815" xr2:uid="{00000000-000D-0000-FFFF-FFFF00000000}"/>
  </bookViews>
  <sheets>
    <sheet name="Metadata" sheetId="1" r:id="rId1"/>
    <sheet name="Contents" sheetId="69" r:id="rId2"/>
    <sheet name="Children in Need" sheetId="2" r:id="rId3"/>
    <sheet name="Table 1.1" sheetId="3" r:id="rId4"/>
    <sheet name="Table 1.2" sheetId="4" r:id="rId5"/>
    <sheet name="Table 1.3" sheetId="65" r:id="rId6"/>
    <sheet name="Table 1.4" sheetId="64" r:id="rId7"/>
    <sheet name="Table 1.5" sheetId="5" r:id="rId8"/>
    <sheet name="Table 1.6" sheetId="66" r:id="rId9"/>
    <sheet name="Table 1.7" sheetId="70" r:id="rId10"/>
    <sheet name="Table 1.8" sheetId="72" r:id="rId11"/>
    <sheet name="Child Protection" sheetId="16" r:id="rId12"/>
    <sheet name="Table 2.1" sheetId="15" r:id="rId13"/>
    <sheet name="Table 2.2" sheetId="17" r:id="rId14"/>
    <sheet name="Table 2.3" sheetId="18" r:id="rId15"/>
    <sheet name="Table 2.4" sheetId="19" r:id="rId16"/>
    <sheet name="Table 2.5" sheetId="20" r:id="rId17"/>
    <sheet name="Table 2.6" sheetId="21" r:id="rId18"/>
    <sheet name="Table 2.7" sheetId="22" r:id="rId19"/>
    <sheet name="Table 2.8" sheetId="23" r:id="rId20"/>
    <sheet name="Table 2.9" sheetId="24" r:id="rId21"/>
    <sheet name="Table 2.10" sheetId="25" r:id="rId22"/>
    <sheet name="Table 2.11" sheetId="26" r:id="rId23"/>
    <sheet name="Table 2.12" sheetId="27" r:id="rId24"/>
    <sheet name="Table 2.13" sheetId="28" r:id="rId25"/>
    <sheet name="Table 2.14" sheetId="29" r:id="rId26"/>
    <sheet name="Table 2.15" sheetId="30" r:id="rId27"/>
    <sheet name="Table 2.16" sheetId="31" r:id="rId28"/>
    <sheet name="Table 2.17" sheetId="32" r:id="rId29"/>
    <sheet name="Table 2.18" sheetId="33" r:id="rId30"/>
    <sheet name="Table 2.19" sheetId="34" r:id="rId31"/>
    <sheet name="Table 2.20" sheetId="35" r:id="rId32"/>
    <sheet name="Table 2.21" sheetId="36" r:id="rId33"/>
    <sheet name="Table 2.22" sheetId="37" r:id="rId34"/>
    <sheet name="Looked After Children" sheetId="39" r:id="rId35"/>
    <sheet name="Table 3.1" sheetId="40" r:id="rId36"/>
    <sheet name="Table 3.2" sheetId="41" r:id="rId37"/>
    <sheet name="Table 3.3" sheetId="42" r:id="rId38"/>
    <sheet name="Table 3.4" sheetId="43" r:id="rId39"/>
    <sheet name="Table 3.5" sheetId="44" r:id="rId40"/>
    <sheet name="Table 3.6" sheetId="45" r:id="rId41"/>
    <sheet name="Table 3.7" sheetId="46" r:id="rId42"/>
    <sheet name="Table 3.8" sheetId="48" r:id="rId43"/>
    <sheet name="Table 3.9" sheetId="49" r:id="rId44"/>
    <sheet name="Table 3.10" sheetId="50" r:id="rId45"/>
    <sheet name="Table 3.11" sheetId="51" r:id="rId46"/>
    <sheet name="Table 3.12" sheetId="52" r:id="rId47"/>
    <sheet name="Table 3.13" sheetId="53" r:id="rId48"/>
    <sheet name="Table 3.14" sheetId="54" r:id="rId49"/>
    <sheet name="Table 3.15" sheetId="55" r:id="rId50"/>
    <sheet name="Table 3.16" sheetId="56" r:id="rId51"/>
    <sheet name="Table 3.17" sheetId="57" r:id="rId52"/>
    <sheet name="Residential Homes" sheetId="59" r:id="rId53"/>
    <sheet name="Table 4.1" sheetId="58" r:id="rId54"/>
    <sheet name="Table 4.2" sheetId="60" r:id="rId55"/>
    <sheet name="Day Care" sheetId="62" r:id="rId56"/>
    <sheet name="Table 5.1" sheetId="61" r:id="rId57"/>
    <sheet name="Table 5.2" sheetId="63" r:id="rId58"/>
    <sheet name="Care Leaver Act" sheetId="74" r:id="rId59"/>
    <sheet name="Table 6.1" sheetId="78" r:id="rId60"/>
    <sheet name="Table 6.2" sheetId="79" r:id="rId61"/>
    <sheet name="Foster Carers" sheetId="75" r:id="rId62"/>
    <sheet name="Table 7.1" sheetId="76" r:id="rId63"/>
    <sheet name="Table 7.2" sheetId="77" r:id="rId6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70" l="1"/>
  <c r="E9" i="76"/>
  <c r="F9" i="76"/>
  <c r="I26" i="46"/>
  <c r="H26" i="46"/>
  <c r="G26" i="46"/>
  <c r="F26" i="46"/>
  <c r="E26" i="46"/>
  <c r="D26" i="46"/>
  <c r="C26" i="46"/>
  <c r="B26" i="46"/>
  <c r="K25" i="46"/>
  <c r="J25" i="46"/>
  <c r="K24" i="46"/>
  <c r="J24" i="46"/>
  <c r="K23" i="46"/>
  <c r="J23" i="46"/>
  <c r="K13" i="46"/>
  <c r="K22" i="46"/>
  <c r="J13" i="46"/>
  <c r="J22" i="46"/>
  <c r="I13" i="46"/>
  <c r="J12" i="72"/>
  <c r="J11" i="70"/>
  <c r="C19" i="56"/>
  <c r="C18" i="56"/>
  <c r="C17" i="56"/>
  <c r="C16" i="56"/>
  <c r="C15" i="56"/>
  <c r="C14" i="56"/>
  <c r="J20" i="46"/>
  <c r="J21" i="46"/>
  <c r="K20" i="46"/>
  <c r="K21" i="46"/>
  <c r="H11" i="72"/>
  <c r="H12" i="72"/>
  <c r="G11" i="72"/>
  <c r="F11" i="72"/>
  <c r="F12" i="72"/>
  <c r="E11" i="72"/>
  <c r="D11" i="72"/>
  <c r="E12" i="72"/>
  <c r="C11" i="72"/>
  <c r="B11" i="72"/>
  <c r="C12" i="72"/>
  <c r="H10" i="70"/>
  <c r="I11" i="70"/>
  <c r="G10" i="70"/>
  <c r="F10" i="70"/>
  <c r="E10" i="70"/>
  <c r="D10" i="70"/>
  <c r="C10" i="70"/>
  <c r="B10" i="70"/>
  <c r="K26" i="46"/>
  <c r="J26" i="46"/>
  <c r="E11" i="70"/>
  <c r="I12" i="72"/>
  <c r="G12" i="72"/>
  <c r="C11" i="70"/>
  <c r="D11" i="70"/>
  <c r="F11" i="70"/>
  <c r="G11" i="70"/>
  <c r="H11" i="70"/>
  <c r="D12" i="72"/>
  <c r="C9" i="76"/>
  <c r="D9" i="76"/>
  <c r="G7" i="76"/>
  <c r="G8" i="76"/>
  <c r="G6" i="76"/>
  <c r="G5" i="76"/>
  <c r="G12" i="76"/>
  <c r="G9" i="76"/>
  <c r="B9" i="76"/>
</calcChain>
</file>

<file path=xl/sharedStrings.xml><?xml version="1.0" encoding="utf-8"?>
<sst xmlns="http://schemas.openxmlformats.org/spreadsheetml/2006/main" count="1443" uniqueCount="507">
  <si>
    <t>Community Information Branch</t>
  </si>
  <si>
    <t>Information &amp; Analysis Directorate</t>
  </si>
  <si>
    <t>Stormont Estate, Belfast, BT4 3SQ</t>
  </si>
  <si>
    <t>Published</t>
  </si>
  <si>
    <t>Email</t>
  </si>
  <si>
    <r>
      <t>Internet</t>
    </r>
    <r>
      <rPr>
        <sz val="10"/>
        <rFont val="Arial"/>
        <family val="2"/>
      </rPr>
      <t xml:space="preserve"> </t>
    </r>
  </si>
  <si>
    <t>Children in Need</t>
  </si>
  <si>
    <t>HSC Trust</t>
  </si>
  <si>
    <t>Total</t>
  </si>
  <si>
    <t>All</t>
  </si>
  <si>
    <t>Belfast</t>
  </si>
  <si>
    <t>Northern</t>
  </si>
  <si>
    <t>South Eastern</t>
  </si>
  <si>
    <t xml:space="preserve">Southern </t>
  </si>
  <si>
    <t xml:space="preserve">Western </t>
  </si>
  <si>
    <t>Northern Ireland</t>
  </si>
  <si>
    <t>Source: Delegated Statutory Functions report 10.1.1</t>
  </si>
  <si>
    <t>Physical Disability</t>
  </si>
  <si>
    <t>Sensory Disability</t>
  </si>
  <si>
    <t>Other</t>
  </si>
  <si>
    <t>None</t>
  </si>
  <si>
    <t>Source: Delegated Statutory Functions report 10.1.6</t>
  </si>
  <si>
    <t>Belfast HSC Trust</t>
  </si>
  <si>
    <t>Northern HSC Trust</t>
  </si>
  <si>
    <t>South Eastern HSC Trust</t>
  </si>
  <si>
    <t>Southern HSC Trust</t>
  </si>
  <si>
    <t>Western HSC Trust</t>
  </si>
  <si>
    <t xml:space="preserve">Northern </t>
  </si>
  <si>
    <t xml:space="preserve">South Eastern </t>
  </si>
  <si>
    <t>Year</t>
  </si>
  <si>
    <t xml:space="preserve">Belfast </t>
  </si>
  <si>
    <t>Roman Catholic</t>
  </si>
  <si>
    <t>Presbyterian</t>
  </si>
  <si>
    <t>White</t>
  </si>
  <si>
    <t>Chinese</t>
  </si>
  <si>
    <t>Black</t>
  </si>
  <si>
    <t>Child Protection</t>
  </si>
  <si>
    <t>Per 10,000 Population Under 18</t>
  </si>
  <si>
    <t>Under 1</t>
  </si>
  <si>
    <t>Source: Children Order Return CPR1</t>
  </si>
  <si>
    <t>Age Group (Years)</t>
  </si>
  <si>
    <t>Category of Abuse</t>
  </si>
  <si>
    <t xml:space="preserve">                                                    HSC Trust</t>
  </si>
  <si>
    <t>Neglect, Physical Abuse and Sexual Abuse</t>
  </si>
  <si>
    <t>Neglect and Physical Abuse</t>
  </si>
  <si>
    <t>Neglect and Sexual Abuse</t>
  </si>
  <si>
    <t>Physical and Sexual Abuse</t>
  </si>
  <si>
    <t>Neglect Only</t>
  </si>
  <si>
    <t>Physical Abuse Only</t>
  </si>
  <si>
    <t>Sexual Abuse Only</t>
  </si>
  <si>
    <t xml:space="preserve">                                          Total</t>
  </si>
  <si>
    <t>Source: Children Order Return CPR2</t>
  </si>
  <si>
    <t>Physical Abuse and Sexual Abuse</t>
  </si>
  <si>
    <t>Neglect (Only)</t>
  </si>
  <si>
    <t>Physical Abuse (Only)</t>
  </si>
  <si>
    <t>Sexual Abuse (Only)</t>
  </si>
  <si>
    <t>Emotional Abuse (Only)</t>
  </si>
  <si>
    <t>Legal Status</t>
  </si>
  <si>
    <t>Emergency Protection Order (Article 63 &amp; 64)</t>
  </si>
  <si>
    <t>Accommodated (Article 21)</t>
  </si>
  <si>
    <t>Interim Care Order          (Article 57)</t>
  </si>
  <si>
    <t>Care Order (Article 50 or 59)</t>
  </si>
  <si>
    <t>Source: Children Order Return CPR4</t>
  </si>
  <si>
    <t>Source: Children Order Return CPR5</t>
  </si>
  <si>
    <t>Police</t>
  </si>
  <si>
    <t>Source: Children Order Return CPR3</t>
  </si>
  <si>
    <t>Southern</t>
  </si>
  <si>
    <t>Child Protection Investigations</t>
  </si>
  <si>
    <t>Joint Protocol</t>
  </si>
  <si>
    <t>Social Work</t>
  </si>
  <si>
    <t>Source: Children Order Return CPR6</t>
  </si>
  <si>
    <t>Social Workers</t>
  </si>
  <si>
    <t>Source: Children Order Return CPR11</t>
  </si>
  <si>
    <t>Source: Children Order Return CPR7</t>
  </si>
  <si>
    <t>Source: Children Order Return CPR8</t>
  </si>
  <si>
    <t>Western</t>
  </si>
  <si>
    <t>Emotional Abuse</t>
  </si>
  <si>
    <t xml:space="preserve">Re-Registrations </t>
  </si>
  <si>
    <t>Source: Children Order Return CPR9</t>
  </si>
  <si>
    <t>Duration on Register</t>
  </si>
  <si>
    <t>Source: Children Order Return CPR10</t>
  </si>
  <si>
    <t>Less than 3 months</t>
  </si>
  <si>
    <t>Looked After Children</t>
  </si>
  <si>
    <t>Source: Health and Social Care Board Corporate Parenting Return 10.3.1</t>
  </si>
  <si>
    <t>Accommodated Article 21</t>
  </si>
  <si>
    <t>Interim Care Order             (Article 57)</t>
  </si>
  <si>
    <t>Interim Care Order (Article 57)</t>
  </si>
  <si>
    <t>Placement Type</t>
  </si>
  <si>
    <t>Residential Care</t>
  </si>
  <si>
    <t>Duration in Care</t>
  </si>
  <si>
    <t>Length of Time in Care</t>
  </si>
  <si>
    <t>Accommodated Under Article 21</t>
  </si>
  <si>
    <t>Note: Other includes Care Orders (Article 50 or 59)</t>
  </si>
  <si>
    <t>Source: Health and Social Care Board Corporate Parenting Return 10.3.39</t>
  </si>
  <si>
    <t>Residential Accommodation</t>
  </si>
  <si>
    <t>Residential Homes</t>
  </si>
  <si>
    <t>Source: Regulation and Quality Improvement Authority</t>
  </si>
  <si>
    <t>Day Care</t>
  </si>
  <si>
    <t>Day Nursery</t>
  </si>
  <si>
    <t>Placed with Parent</t>
  </si>
  <si>
    <t>Issued by:</t>
  </si>
  <si>
    <t>31 March 2015</t>
  </si>
  <si>
    <t>Source: Delegated Statutory Functions report 10.1.4</t>
  </si>
  <si>
    <t>Source: Delegated Statutory Functions report 10.1.2</t>
  </si>
  <si>
    <t xml:space="preserve">Church of Ireland </t>
  </si>
  <si>
    <t>Other Christian</t>
  </si>
  <si>
    <t>Muslim</t>
  </si>
  <si>
    <t>Source: Delegated Statutory Functions report 10.1.4(b)</t>
  </si>
  <si>
    <t xml:space="preserve">Children in Need </t>
  </si>
  <si>
    <t>Table 1.1</t>
  </si>
  <si>
    <t>Table 1.2</t>
  </si>
  <si>
    <t>Table 1.3</t>
  </si>
  <si>
    <t>Table 1.4</t>
  </si>
  <si>
    <t>Table 1.5</t>
  </si>
  <si>
    <t>Table 1.6</t>
  </si>
  <si>
    <t>Table 2.1</t>
  </si>
  <si>
    <t>Table 2.2</t>
  </si>
  <si>
    <t>Table 2.3</t>
  </si>
  <si>
    <t>Table 2.4</t>
  </si>
  <si>
    <t>Table 2.5</t>
  </si>
  <si>
    <t>Table 2.6</t>
  </si>
  <si>
    <t>Table 2.7</t>
  </si>
  <si>
    <t>Table 2.8</t>
  </si>
  <si>
    <t>Table 2.9</t>
  </si>
  <si>
    <t>Table 2.10</t>
  </si>
  <si>
    <t>Table 2.11</t>
  </si>
  <si>
    <t>Table 2.12</t>
  </si>
  <si>
    <t>Table 2.13</t>
  </si>
  <si>
    <t>Table 2.14</t>
  </si>
  <si>
    <t>Table 2.15</t>
  </si>
  <si>
    <t>Table 2.16</t>
  </si>
  <si>
    <t>Table 2.17</t>
  </si>
  <si>
    <t>Table 2.18</t>
  </si>
  <si>
    <t>Table 2.19</t>
  </si>
  <si>
    <t>Table 2.20</t>
  </si>
  <si>
    <t>Table 2.21</t>
  </si>
  <si>
    <t>Table 2.22</t>
  </si>
  <si>
    <t>Table 3.1</t>
  </si>
  <si>
    <t>Table 3.2</t>
  </si>
  <si>
    <t>Table 3.3</t>
  </si>
  <si>
    <t>Table 3.4</t>
  </si>
  <si>
    <t>Table 3.5</t>
  </si>
  <si>
    <t>Table 3.6</t>
  </si>
  <si>
    <t>Table 3.7</t>
  </si>
  <si>
    <t>Table 3.8</t>
  </si>
  <si>
    <t>Table 3.9</t>
  </si>
  <si>
    <t>Table 3.10</t>
  </si>
  <si>
    <t>Table 3.11</t>
  </si>
  <si>
    <t>Table 3.12</t>
  </si>
  <si>
    <t>Table 3.13</t>
  </si>
  <si>
    <t>Table 3.14</t>
  </si>
  <si>
    <t>Table 3.15</t>
  </si>
  <si>
    <t>Table 3.16</t>
  </si>
  <si>
    <t>Table 3.17</t>
  </si>
  <si>
    <t>Table 4.1</t>
  </si>
  <si>
    <t>Table 4.2</t>
  </si>
  <si>
    <t>Table 5.1</t>
  </si>
  <si>
    <t>Table 5.2</t>
  </si>
  <si>
    <t>Department of Health</t>
  </si>
  <si>
    <t>cib@health-ni.gov.uk</t>
  </si>
  <si>
    <t>31 March 2016</t>
  </si>
  <si>
    <t>Non-kinship Foster Care</t>
  </si>
  <si>
    <t>Kinship Foster Care</t>
  </si>
  <si>
    <t xml:space="preserve">Non-kinship Foster Care  </t>
  </si>
  <si>
    <t>31 March 2017</t>
  </si>
  <si>
    <t>Re-Registrations 2014/15</t>
  </si>
  <si>
    <t>Re-Registrations 2015/16</t>
  </si>
  <si>
    <t>Re-Registrations 2016/17</t>
  </si>
  <si>
    <t>31 March 2018</t>
  </si>
  <si>
    <t>Re-Registrations 2017/18</t>
  </si>
  <si>
    <t>31 March 2019</t>
  </si>
  <si>
    <t>Protocol Not Appropriate</t>
  </si>
  <si>
    <t>Re-Registrations 2018/19</t>
  </si>
  <si>
    <t>2015</t>
  </si>
  <si>
    <t>2016</t>
  </si>
  <si>
    <t>2017</t>
  </si>
  <si>
    <t>2018</t>
  </si>
  <si>
    <t>2019</t>
  </si>
  <si>
    <t>Asian</t>
  </si>
  <si>
    <t>31 March 2020</t>
  </si>
  <si>
    <t xml:space="preserve">Source: Health and Social Care Board Corporate Parenting Return 10.3.1 </t>
  </si>
  <si>
    <t>Rates may vary slightly from previous publications due to updated Mid Year Population Estimates.</t>
  </si>
  <si>
    <t xml:space="preserve">Northern HSC Trust  </t>
  </si>
  <si>
    <t>2013/14</t>
  </si>
  <si>
    <t>2014/15</t>
  </si>
  <si>
    <t>2015/16</t>
  </si>
  <si>
    <t>2016/17</t>
  </si>
  <si>
    <t>2017/18</t>
  </si>
  <si>
    <t>2018/19</t>
  </si>
  <si>
    <t>2019/20</t>
  </si>
  <si>
    <t>Re-Registrations 2019/20</t>
  </si>
  <si>
    <t>2020</t>
  </si>
  <si>
    <t>Out of School within Day Nursery</t>
  </si>
  <si>
    <t>Playgroup</t>
  </si>
  <si>
    <t>Stand-Alone Out of School</t>
  </si>
  <si>
    <t>Childminder</t>
  </si>
  <si>
    <t>Out of School hours club</t>
  </si>
  <si>
    <t xml:space="preserve">Children in Need by Age and Gender </t>
  </si>
  <si>
    <t>Children in Need by Disability</t>
  </si>
  <si>
    <t>Children in Need by Religion</t>
  </si>
  <si>
    <t xml:space="preserve">Children in Need by Ethnicity </t>
  </si>
  <si>
    <t>Children in Need Referred by Age</t>
  </si>
  <si>
    <t>Children in Need Referred by Source of Referral</t>
  </si>
  <si>
    <t xml:space="preserve">Children on the Child Protection Register by Age and Gender </t>
  </si>
  <si>
    <t xml:space="preserve">Children on the Child Protection Register per 10,000 Population Aged Under 18 Years </t>
  </si>
  <si>
    <t xml:space="preserve">Children on the Child Protection Register by Category of Abuse </t>
  </si>
  <si>
    <t xml:space="preserve">Children on the Child Protection Register by Age </t>
  </si>
  <si>
    <t>Children on the Child Protection Register by Category of Abuse - Trend</t>
  </si>
  <si>
    <t xml:space="preserve">Child Protection Register by Legal Status </t>
  </si>
  <si>
    <t>Children on the Child Protection Register by Duration on Register</t>
  </si>
  <si>
    <t>Child Protection Referrals by Source of Referral</t>
  </si>
  <si>
    <t xml:space="preserve">Child Protection Referrals by Trust </t>
  </si>
  <si>
    <t xml:space="preserve">Child Protection Investigations </t>
  </si>
  <si>
    <t>Child Protection Investigations by Trust</t>
  </si>
  <si>
    <t xml:space="preserve">Child Protection Initial Case Conferences by Outcome </t>
  </si>
  <si>
    <t>Child Protection Registrations by Age and Gender</t>
  </si>
  <si>
    <t xml:space="preserve">Child Protection Registrations by Age </t>
  </si>
  <si>
    <t xml:space="preserve">Child Protection Registrations by Category of Abuse </t>
  </si>
  <si>
    <t>Child Protection Registrations by Category of Abuse - Trend</t>
  </si>
  <si>
    <t xml:space="preserve">Child Protection Re-Registrations </t>
  </si>
  <si>
    <t xml:space="preserve">Child Protection De-Registrations by Duration on Register </t>
  </si>
  <si>
    <t>Child Protection De-registrations by Duration on the Register</t>
  </si>
  <si>
    <t xml:space="preserve">Children Looked After by Age and Gender </t>
  </si>
  <si>
    <t xml:space="preserve">Children Looked After per 10,000 Population Aged Under 18 Years </t>
  </si>
  <si>
    <t xml:space="preserve">Children Looked After on the Child Protection Register by age </t>
  </si>
  <si>
    <t xml:space="preserve">Children Looked After by Legal Status </t>
  </si>
  <si>
    <t xml:space="preserve">Children Looked After by Placement Type </t>
  </si>
  <si>
    <t xml:space="preserve">Children Looked After by Duration in Care and Gender </t>
  </si>
  <si>
    <t>Children Looked After by Legal Status - Trend</t>
  </si>
  <si>
    <t>Children Looked After by Placement Type - Trend</t>
  </si>
  <si>
    <t>Children Looked After by Duration in Care and Age</t>
  </si>
  <si>
    <t>Children Looked After by Duration in Care</t>
  </si>
  <si>
    <t>Admissions by Legal Status</t>
  </si>
  <si>
    <t>Admissions to Care by Legal Status - Trend</t>
  </si>
  <si>
    <t xml:space="preserve">Admissions to Care by Placement Type </t>
  </si>
  <si>
    <t>Admissions to Care by Placement Type - Trend</t>
  </si>
  <si>
    <t xml:space="preserve">Discharges by Duration in Care </t>
  </si>
  <si>
    <t>Discharges by Duration in Care - Trend</t>
  </si>
  <si>
    <t xml:space="preserve">Episodes of Respite Care by Age </t>
  </si>
  <si>
    <t>Children's Statutory Residential Homes</t>
  </si>
  <si>
    <t xml:space="preserve">Children's Independent Residential Homes </t>
  </si>
  <si>
    <t>Registered Day Care Providers and Number of Places Registered for Children Under 12 years</t>
  </si>
  <si>
    <t xml:space="preserve">Children's Day Care Services Paid for by Trusts </t>
  </si>
  <si>
    <t>Child Protection Investigations - Trend</t>
  </si>
  <si>
    <t>Child Protection Referrals by Source of Referral - Trend</t>
  </si>
  <si>
    <t>DoH Children's Social Care Statistics Weblink</t>
  </si>
  <si>
    <t>Contents Page</t>
  </si>
  <si>
    <t>Males Total</t>
  </si>
  <si>
    <t>Females Total</t>
  </si>
  <si>
    <t xml:space="preserve">Learning Disability </t>
  </si>
  <si>
    <t>Other Disability</t>
  </si>
  <si>
    <t>Other Religion</t>
  </si>
  <si>
    <t>Refused/ Unknown Religion</t>
  </si>
  <si>
    <t>Other Ethnicity</t>
  </si>
  <si>
    <t>Ethnicity Not Stated</t>
  </si>
  <si>
    <t xml:space="preserve">[S] cell counts have been suppressed to avoid personal disclosure. </t>
  </si>
  <si>
    <t>[S]</t>
  </si>
  <si>
    <t>Police Referral</t>
  </si>
  <si>
    <t>Voluntary Org. Referral</t>
  </si>
  <si>
    <t>GP Referral</t>
  </si>
  <si>
    <t>Social Services Referral</t>
  </si>
  <si>
    <t>Comm. Nursing/ Health Visitor Referral</t>
  </si>
  <si>
    <t>Relative Referral</t>
  </si>
  <si>
    <t>Court/ Probation Officer Referral</t>
  </si>
  <si>
    <t>Hospital Referral</t>
  </si>
  <si>
    <t>Self Referral</t>
  </si>
  <si>
    <t>Anon Referral</t>
  </si>
  <si>
    <t>NIHE Referral</t>
  </si>
  <si>
    <t>Other Referral</t>
  </si>
  <si>
    <t>Category of Abuse: Neglect, Physical Abuse and Sexual Abuse</t>
  </si>
  <si>
    <t>Category of Abuse: Neglect and Physical Abuse</t>
  </si>
  <si>
    <t>Category of Abuse: Neglect and Sexual Abuse</t>
  </si>
  <si>
    <t>Category of Abuse: Physical and Sexual Abuse</t>
  </si>
  <si>
    <t>Category of Abuse: Neglect Only</t>
  </si>
  <si>
    <t>31 March 2021</t>
  </si>
  <si>
    <t>Category of Abuse: Physical Abuse Only</t>
  </si>
  <si>
    <t>Category of Abuse: Sexual Abuse Only</t>
  </si>
  <si>
    <t>Category of Abuse: Emotional Abuse Only</t>
  </si>
  <si>
    <t>Main Category of Abuse</t>
  </si>
  <si>
    <t>N/A</t>
  </si>
  <si>
    <t>Neglect</t>
  </si>
  <si>
    <t>Physical Abuse</t>
  </si>
  <si>
    <t>Sexual Abuse</t>
  </si>
  <si>
    <t>Comm. Nursing Referral</t>
  </si>
  <si>
    <t>2020/21</t>
  </si>
  <si>
    <t>Relative/
Neighbour/Friend Referral</t>
  </si>
  <si>
    <r>
      <t xml:space="preserve">Outcome of Initial Case Conference: </t>
    </r>
    <r>
      <rPr>
        <b/>
        <sz val="10"/>
        <color theme="0"/>
        <rFont val="Arial"/>
        <family val="2"/>
      </rPr>
      <t>Registered</t>
    </r>
  </si>
  <si>
    <r>
      <t xml:space="preserve">Outcome of Initial Case Conference: </t>
    </r>
    <r>
      <rPr>
        <b/>
        <sz val="10"/>
        <color theme="0"/>
        <rFont val="Arial"/>
        <family val="2"/>
      </rPr>
      <t>Not Registered</t>
    </r>
  </si>
  <si>
    <t>[S] A small number of category 'Other' has been grouped with 'Neglect, Physical Abuse &amp; Sexual Abuse'.</t>
  </si>
  <si>
    <t>Re-Registrations 2020/21</t>
  </si>
  <si>
    <t>Under 1 years: 
Male</t>
  </si>
  <si>
    <t>Under 1 years: 
Female</t>
  </si>
  <si>
    <t>16 years and over: 
Male</t>
  </si>
  <si>
    <t>16 years and over: 
Female</t>
  </si>
  <si>
    <t>Anonymous Referral</t>
  </si>
  <si>
    <t>Under 1 year</t>
  </si>
  <si>
    <t>16 years and over</t>
  </si>
  <si>
    <t>1 year to less than 2 years</t>
  </si>
  <si>
    <t>Under 3 months</t>
  </si>
  <si>
    <t>3 months to less than 6 months</t>
  </si>
  <si>
    <t>6 months to less than 1 year</t>
  </si>
  <si>
    <t>2 years and over</t>
  </si>
  <si>
    <r>
      <t>School / EWO</t>
    </r>
    <r>
      <rPr>
        <b/>
        <vertAlign val="superscript"/>
        <sz val="10"/>
        <color theme="0"/>
        <rFont val="Arial"/>
        <family val="2"/>
      </rPr>
      <t xml:space="preserve"> </t>
    </r>
    <r>
      <rPr>
        <b/>
        <sz val="10"/>
        <color theme="0"/>
        <rFont val="Arial"/>
        <family val="2"/>
      </rPr>
      <t>Referral</t>
    </r>
  </si>
  <si>
    <t>Note: EWO - Education Welfare Officer</t>
  </si>
  <si>
    <t xml:space="preserve">Note: Some referrals from Voluntary organisations have been re reclassified to "other" as the organisation is passing on the information rather than being the origin of the referral. </t>
  </si>
  <si>
    <t xml:space="preserve">Northern Ireland </t>
  </si>
  <si>
    <t>Northern Ireland Annual change</t>
  </si>
  <si>
    <t>[E] Empty cell</t>
  </si>
  <si>
    <t>[E]</t>
  </si>
  <si>
    <t>Table 1.7</t>
  </si>
  <si>
    <t>Table 1.8</t>
  </si>
  <si>
    <t xml:space="preserve">Children in Need - Trend </t>
  </si>
  <si>
    <t>Children in Need - Referral Trend</t>
  </si>
  <si>
    <t>3 years and over</t>
  </si>
  <si>
    <t>2 years to less than 3 years</t>
  </si>
  <si>
    <t>3 years or longer</t>
  </si>
  <si>
    <t>3 months to 6 months</t>
  </si>
  <si>
    <t>6 months to 1 year</t>
  </si>
  <si>
    <t>1 year to 2 years</t>
  </si>
  <si>
    <t>2 years to 3 years</t>
  </si>
  <si>
    <t>1 to 4 years</t>
  </si>
  <si>
    <t>5 to 11 years</t>
  </si>
  <si>
    <t>12 to 15 years</t>
  </si>
  <si>
    <t>1 to 4 years: 
Male</t>
  </si>
  <si>
    <t>1 to 4 years: 
Female</t>
  </si>
  <si>
    <t>5 to 11 years: 
Male</t>
  </si>
  <si>
    <t>5 to 11 years: 
Female</t>
  </si>
  <si>
    <t>12 to 15 years: 
Male</t>
  </si>
  <si>
    <t>12 to 15 years: 
Female</t>
  </si>
  <si>
    <t>16 years and older</t>
  </si>
  <si>
    <t>3 months to less than 1 year</t>
  </si>
  <si>
    <t>1 year to less than 3 years</t>
  </si>
  <si>
    <t>3 years to less than 5 years</t>
  </si>
  <si>
    <t>5 years to less than 10 years</t>
  </si>
  <si>
    <t>10 years and over</t>
  </si>
  <si>
    <t>2021</t>
  </si>
  <si>
    <t>Number of Statutory Homes</t>
  </si>
  <si>
    <t>Number of Statutory Places</t>
  </si>
  <si>
    <t>Average Number of Places Per Home</t>
  </si>
  <si>
    <t>Number of Independent Homes</t>
  </si>
  <si>
    <t>Number of Independent Places</t>
  </si>
  <si>
    <t>Day Care Provision</t>
  </si>
  <si>
    <t>Autism and ADHD</t>
  </si>
  <si>
    <t>No religious belief</t>
  </si>
  <si>
    <t>Note: Black includes Black Caribbean and Black African</t>
  </si>
  <si>
    <t>Table 2.2a: Number of Children on the Child Protection Register (at 31 March)</t>
  </si>
  <si>
    <t>Table 2.2b: Rate of children on the Child Protection Register per 10,000 population aged under 18 years (at 31 March)</t>
  </si>
  <si>
    <t>Please note that due to reporting difficulties, the Southern HSC Trust was not been able to disaggregate into all categories of abuse for year ending 2019 and the same was the case for Western HSC Trust in 2021.</t>
  </si>
  <si>
    <t>A large proportion is therefore in the "Other" category for these years. Care must therefore be taken when comparing figures year on year.</t>
  </si>
  <si>
    <t xml:space="preserve">Note: Historically, 'significant event' referrals have been included in child protection referral statistics. </t>
  </si>
  <si>
    <t>Please note that due to reporting difficulties, the Southern HSC Trust has not been able to disaggregate into all categories of abuse for year ending 2019 and 2020,</t>
  </si>
  <si>
    <t>and a large proportion is therefore in the "Other" category. Care must therefore be taken when comparing figures year on year.</t>
  </si>
  <si>
    <t>Note: Non-kinship Foster Care includes those in placements provided by Independent Providers.</t>
  </si>
  <si>
    <t>Note: Other Accommodation may include: children placed for adoption, independent living, supported accommodation, hospital, dependent living etc.</t>
  </si>
  <si>
    <t>Note: Placed with Parent refers to children for whom a Care Order exists and who are placed with their parent/person with parental responsibility or where there was a Residence Order in force immediately before the Care Order was made.</t>
  </si>
  <si>
    <t>3 year to less than 5 years</t>
  </si>
  <si>
    <t>5 year to less than 10 years</t>
  </si>
  <si>
    <t>Age under 1 year</t>
  </si>
  <si>
    <t>Age 1 to 4 years</t>
  </si>
  <si>
    <t>Age 5 to 11 years</t>
  </si>
  <si>
    <t>Age 12 to 15 years</t>
  </si>
  <si>
    <t>Age 16 years and older</t>
  </si>
  <si>
    <t>31 March 2022</t>
  </si>
  <si>
    <t>2021/22</t>
  </si>
  <si>
    <t>Re-Registrations 2021/22</t>
  </si>
  <si>
    <t>Table 3.16b: Percentage  of discharges from care by duration in care year ending 31 March (2015 - 2022)</t>
  </si>
  <si>
    <t>2022</t>
  </si>
  <si>
    <t>Relative/ Neighbour/ Friend Referral</t>
  </si>
  <si>
    <t>Category of Abuse: Other</t>
  </si>
  <si>
    <t>31 March 2023</t>
  </si>
  <si>
    <t>2022/23</t>
  </si>
  <si>
    <t>Irish Traveller</t>
  </si>
  <si>
    <t>Note: From 2022/23 onward, Other Ethnicity includes Roma Travellers and those of mixed ethnicity, and Irish Traveller has been recorded as an independent category.</t>
  </si>
  <si>
    <t>Re-Registrations 2022/23</t>
  </si>
  <si>
    <t>2023</t>
  </si>
  <si>
    <t>Table 3.16a: Number of discharges from care by duration in care year ending 31 March (2015 - 2023)</t>
  </si>
  <si>
    <t xml:space="preserve">Note: Some low cell counts have not been suppressed as the risk of personal disclosure has been considered low. </t>
  </si>
  <si>
    <t>Source: Delegated Statutory Functions return 10.3.3</t>
  </si>
  <si>
    <t>Source: Delegated Statutory Functions report 10.3.1</t>
  </si>
  <si>
    <t xml:space="preserve">Source: Delegated Statutory Functions report 10.3.1 </t>
  </si>
  <si>
    <t>Source: Delegated Statutory Functions report 10.3.11</t>
  </si>
  <si>
    <t>Source: Delegated Statutory Functions report 10.3.4</t>
  </si>
  <si>
    <t>Source: Delegated Statutory Functions report 10.3.40</t>
  </si>
  <si>
    <t xml:space="preserve">Source: Delegated Statutory Functions report 10.3.40 </t>
  </si>
  <si>
    <t>Source: Delegated Statutory Functions report 10.3.39</t>
  </si>
  <si>
    <t>Source: Delegated Statutory Functions report 10.3.41</t>
  </si>
  <si>
    <t>Source: Delegated Statutory Functions report 10.3.5</t>
  </si>
  <si>
    <t>Source: Delegated Statutory Functions report 10.7.1</t>
  </si>
  <si>
    <t>Source: Delegated Statutory Functions report 10.1.12</t>
  </si>
  <si>
    <r>
      <t>'</t>
    </r>
    <r>
      <rPr>
        <sz val="10"/>
        <color indexed="23"/>
        <rFont val="Arial"/>
        <family val="2"/>
      </rPr>
      <t>Other Organisations' includes approved home child carers, creches, summer schemes and two year old programmes.</t>
    </r>
  </si>
  <si>
    <t>Note: The figures in this table refer to episodes in care for the purpose of respite only.</t>
  </si>
  <si>
    <t>Children's Social Care Statistics for Northern Ireland 2023/24</t>
  </si>
  <si>
    <t>This bulletin presents children's social care actvity data by Health and Social Care (HSC)  Trusts in Northern Ireland, both at and for the year ending 31 March 2024, including yearly trends where data is available. Areas covered include children in need, child protection, looked after children, residential homes and day care provision for children. Figures are based on annual Children Order statistical returns and Corporate Parenting Returns provided by HSC Trusts to the SPPG and DoH.</t>
  </si>
  <si>
    <t>Table 3.1: Children Looked After by Age and Gender (31 March 2024)</t>
  </si>
  <si>
    <t>31 March 2024</t>
  </si>
  <si>
    <t>Table 3.2b: Rate of Children Looked After per 10,000 population aged under 18 years at 31 March (2015 to 2024)</t>
  </si>
  <si>
    <t>Table 3.3: Children Looked After on the Child Protection Register by Age at 31 March 2024</t>
  </si>
  <si>
    <t xml:space="preserve">Table 3.4: Children Looked After by Legal Status (31 March 2024) </t>
  </si>
  <si>
    <t>Table 3.5a: Number of Children Looked After by Legal Status at 31 March (2015 - 2024)</t>
  </si>
  <si>
    <t>Table 3.5b: Number of Children Looked After by Legal Status at 31 March (2015 - 2024)</t>
  </si>
  <si>
    <t>Table 3.6: Children Looked After by Placement Type (31 March 2024)</t>
  </si>
  <si>
    <t>Table 3.7a: Number of Children Looked After by placement type at 31 March (2015 - 2024)</t>
  </si>
  <si>
    <t>Table 3.7b: Proportion of Children Looked After by placement type at 31 March (2015 - 2024)</t>
  </si>
  <si>
    <t xml:space="preserve">Table 3.8: Children Looked After by Duration in Care (31 March 2024) </t>
  </si>
  <si>
    <t>Table 3.9a: Number of Children Looked After by duration in care and age at 31 March 2024</t>
  </si>
  <si>
    <t>Table 3.9b: Percentage of Children Looked After by Duration in Care and Age at 31 March 2024</t>
  </si>
  <si>
    <t>Table 3.10a: Number of Children Looked After by duration at 31 March (2015 - 2024)</t>
  </si>
  <si>
    <t>Table 3.10b: Percentage of Children Looked After by duration at 31 March (2015 - 2024)</t>
  </si>
  <si>
    <t>Population: For Northern Ireland: Mid-Year Estimate 2023 (NISRA 2024) and for HSC Trusts: Mid-Year Estimate 2022 (NISRA 2023) (HSC Trust MYEs have not been published for 2023).</t>
  </si>
  <si>
    <t>Table 3.2a: Number of Children Looked After at 31 March (2015 to 2024)</t>
  </si>
  <si>
    <t>Source: Health and Social Care Board Corporate Parenting Return 10.3.3</t>
  </si>
  <si>
    <t>[E]: Prior to 2023, Independent Foster Care Providers has been included in the category Non-kinship Foster Care.</t>
  </si>
  <si>
    <t>Independent foster care provider</t>
  </si>
  <si>
    <t>Table 3.15: Discharges by duration in care and HSC Trust (31 March 2024)</t>
  </si>
  <si>
    <t>2024</t>
  </si>
  <si>
    <t xml:space="preserve">Table 3.11: Admissions by Legal Status (year ending 31 March 2024) </t>
  </si>
  <si>
    <t>Table 3.12a: Number of Admissions by Legal Status for Year Ending 31 March (2015 - 2024)</t>
  </si>
  <si>
    <t>Table 3.12b: Percentage of Admissions by Legal Status for Year Ending 31 March (2015 - 2024)</t>
  </si>
  <si>
    <t>Table 3.13: Admissions to Care by placement type year ending 31 March 2024</t>
  </si>
  <si>
    <t>Table 3.14a: Number of admissions to care by placement type for year ending 31 March (2015 - 2024)</t>
  </si>
  <si>
    <t>Table 3.14b: Percentage of admissions to care by placement type for year ending 31 March (2015 - 2024)</t>
  </si>
  <si>
    <t xml:space="preserve">Table 3.17: Episodes of Short Break Care by age (year ending 31 March 2024) </t>
  </si>
  <si>
    <t>[E] The Western HSC Trust was unable to provide full age breakdown, therefore cell counts have been suppressed. As a result, the Northern Ireland totals have also been suppressed.</t>
  </si>
  <si>
    <t xml:space="preserve">Table 4.1: Children's Statutory Residential Homes (30 June 2024) </t>
  </si>
  <si>
    <t xml:space="preserve">Table 4.2: Children's Independent Residential Homes (30 June 2024) </t>
  </si>
  <si>
    <t>Table 2.1: Children on the Child Protection Register by Age and Gender (31 March 2024)</t>
  </si>
  <si>
    <t>Table 2.3a: Number of Children on the Child Protection Register by Age at 31 March (2015 to 2024)</t>
  </si>
  <si>
    <t>Table 2.4: Children on the Child Protection Register by Category of Abuse (31 March 2024)</t>
  </si>
  <si>
    <t>Table 2.5a: Number of Children on the Child Protection Register by Category of Abuse at 31 March (2015 to 2024)</t>
  </si>
  <si>
    <t>Table 2.5b: Children on the Child Protection Register by Category of Abuse at 31 March (2015 to 2024)</t>
  </si>
  <si>
    <t>Table 2.7: Children on the Child Protection Register by Duration on Register (31 March 2024)</t>
  </si>
  <si>
    <t>Table 2.8: Child Protection Referrals by Source of Referral (year ending 31 March 2024)</t>
  </si>
  <si>
    <t>2022/24</t>
  </si>
  <si>
    <t>Table 2.9: Child Protection Referrals by HSC Trust for Year Ending 31 March (2014 to 2024)</t>
  </si>
  <si>
    <t>Table 2.10: Child Protection Referrals by Source of Referral for Year Ending 31 March (2014 to 2024)</t>
  </si>
  <si>
    <t>Table 2.11: Child Protection Investigations (31 March 2024)</t>
  </si>
  <si>
    <t>Table 2.12: Child Protection Investigations by Trust for Year Ending 31 March (2015 to 2024)</t>
  </si>
  <si>
    <t>Table 2.13a: Number of Child Protection Investigations for Year Ending 31 March (2015 to 2024)</t>
  </si>
  <si>
    <t>Table 2.14: Child Protection Initial Case Conferences by Outcome (31 March 2024)</t>
  </si>
  <si>
    <t xml:space="preserve">Table 2.15: Child Protection Registrations by Age (31 March 2024) </t>
  </si>
  <si>
    <t xml:space="preserve">Table 2.16a: Number of Child Protection Registrations by Age for Year Ending 31 March (2015 to 2024) </t>
  </si>
  <si>
    <t>Table 2.17: Child Protections Registrations by Category of Abuse (31 March 2024)</t>
  </si>
  <si>
    <t xml:space="preserve">Table 2.18a: Number of Child Protection Registrations by Category of Abuse for Year Ending 31 March (2015 to 2024) </t>
  </si>
  <si>
    <t xml:space="preserve">Table 2.18b: Number of Child Protection Registrations by Category of Abuse for Year Ending 31 March (2015 to 2024) </t>
  </si>
  <si>
    <t>Table 2.19 Child Protection Re-Registrations (year ending 31 March 2024)</t>
  </si>
  <si>
    <t>Table 2.20: Number of Child Protection Re-Registrations for Year Ending 31 March 2015 to 2024</t>
  </si>
  <si>
    <t>Re-Registrations 2023/24</t>
  </si>
  <si>
    <t>Table 2.21: Child Protection De-Registrations by duration on the register (31 March 2024)</t>
  </si>
  <si>
    <t xml:space="preserve">Table 2.22: Child Protection De-registrations by Duration on the Register at 31 March (2015 to 2024) </t>
  </si>
  <si>
    <t>Table 2.6: Child Protection Register by Legal Status (31 March 2024)</t>
  </si>
  <si>
    <t>Table 5.1a: Number registered for Day Care Provision for Children Under 12 years (31 March 2024)</t>
  </si>
  <si>
    <t>Foster Carers</t>
  </si>
  <si>
    <t>Young People Subject to Care Leaver Act</t>
  </si>
  <si>
    <t xml:space="preserve">Kinship Foster Carers </t>
  </si>
  <si>
    <t>Carers who are in the process of being assessed as kinship carers</t>
  </si>
  <si>
    <t>Non-kinship Foster Carer</t>
  </si>
  <si>
    <t>Specialist Foster Carers (Fee Paid Carers)</t>
  </si>
  <si>
    <t>Total Trust recruited carers/households</t>
  </si>
  <si>
    <t>Independent sector Foster Carers</t>
  </si>
  <si>
    <r>
      <t>a)</t>
    </r>
    <r>
      <rPr>
        <b/>
        <sz val="7"/>
        <color theme="0"/>
        <rFont val="Times New Roman"/>
        <family val="1"/>
      </rPr>
      <t xml:space="preserve">     </t>
    </r>
    <r>
      <rPr>
        <b/>
        <sz val="10"/>
        <color theme="0"/>
        <rFont val="Arial"/>
        <family val="2"/>
      </rPr>
      <t>Trust recruited carers / households</t>
    </r>
  </si>
  <si>
    <r>
      <t>b)</t>
    </r>
    <r>
      <rPr>
        <b/>
        <sz val="7"/>
        <color theme="0"/>
        <rFont val="Times New Roman"/>
        <family val="1"/>
      </rPr>
      <t xml:space="preserve">     </t>
    </r>
    <r>
      <rPr>
        <b/>
        <sz val="10"/>
        <color theme="0"/>
        <rFont val="Arial"/>
        <family val="2"/>
      </rPr>
      <t>Other Foster carers/households</t>
    </r>
  </si>
  <si>
    <t>Source: Delegated Statutory Functions report 10.5.1</t>
  </si>
  <si>
    <t>Table 7.1: Trust recruited (a) and independent sector (b) foster carers by HSC Trust (31 March 2024)</t>
  </si>
  <si>
    <t>Trust recruited (a) and independent sector (b) foster carers by HSC Trust</t>
  </si>
  <si>
    <t>Table 7.1</t>
  </si>
  <si>
    <t>Table 7.2</t>
  </si>
  <si>
    <t>Trust recruited (a) and independent sector (b) foster carers - Trend</t>
  </si>
  <si>
    <t>Table 7.1: Trust recruited (a) and independent sector (b) foster carers at 31 March  2018 - 2024</t>
  </si>
  <si>
    <t>b)     Other Foster carers/households</t>
  </si>
  <si>
    <t xml:space="preserve">Back to content </t>
  </si>
  <si>
    <t>Table 1.1: Children in Need by Age and Gender (31 March 2024)</t>
  </si>
  <si>
    <t>Table 1.2: Children in Need by Disability (31 March 2024)</t>
  </si>
  <si>
    <t>Note: Due to way of reporting, Autism (including Asperger's) and ADHD are grouped.</t>
  </si>
  <si>
    <t>Table 1.3: Children in Need by Religion (31 March 2024)</t>
  </si>
  <si>
    <t>Table 1.4: Children in Need by Ethnicity (31 March 2024)</t>
  </si>
  <si>
    <t>Table 1.5: Children in Need Referred by Age Year Ending 31 March 2024</t>
  </si>
  <si>
    <t>[R]</t>
  </si>
  <si>
    <t>Table 1.7: Children in Need in Northern Ireland at 31 March (2015 to 2024)</t>
  </si>
  <si>
    <t>Table 1.8: Number of children referred to social services during year ending 31 March (2015 to 2024)</t>
  </si>
  <si>
    <t>[E] A single registration is required for a Day Nursery which also provides out of school services. Some 217 day nurseries provide out of school services.</t>
  </si>
  <si>
    <t>Table 5.2: Day Care Services Paid for by Trusts (31 March 2024)</t>
  </si>
  <si>
    <t>Eligible</t>
  </si>
  <si>
    <t>Relevant</t>
  </si>
  <si>
    <t>Former Relevant</t>
  </si>
  <si>
    <t>Qualifying</t>
  </si>
  <si>
    <t>Category</t>
  </si>
  <si>
    <t>Source: Delegated Statutory Functions report 10.4.1</t>
  </si>
  <si>
    <t>Table 6.2: Young People Subject to Leaving Care Act By Category, at 31 March  2018 - 2024</t>
  </si>
  <si>
    <t>Table 6.1: Young People Subject to Leaving Care Act By Category and HSC Trust (31 March 2024)</t>
  </si>
  <si>
    <t>Young People subject to Care Leaver Act</t>
  </si>
  <si>
    <t>Table 6.1</t>
  </si>
  <si>
    <t>Young People Subject to Leaving Care Act By Category and HSC Trust</t>
  </si>
  <si>
    <t>Table 6.2</t>
  </si>
  <si>
    <t>Young People Subject to Leaving Care Act By Category - Trend</t>
  </si>
  <si>
    <t>17 October 2024</t>
  </si>
  <si>
    <t>[R] Figures for South Eastern HSC Trust and Northern Ireland overall will be updated when revised and validated returns have been received.</t>
  </si>
  <si>
    <t>[R] Figures for South Eastern HSC Trust and Northern Ireland for 2023/24 overall will be updated when revised and validated returns have been received.</t>
  </si>
  <si>
    <t>2023/24</t>
  </si>
  <si>
    <t>Table 1.6: Children in Need Referred by Source of Referral Year Ending 31 March 2024</t>
  </si>
  <si>
    <t>Table 2.3b: Percentage of Children on the Child Protection Register by Age at 31 March (2015 to 2024)</t>
  </si>
  <si>
    <t>The work on excluding these referrals in the five HSC Trusts into a consistent count occurred at different time points, and therefore the reported referral figures have, as a result artificially dropped between 2019/20 and 2021/22.</t>
  </si>
  <si>
    <t xml:space="preserve">Table 2.16b: Percentage of Child Protection Registrations by Age for Year Ending 31 March (2015 to 2024) </t>
  </si>
  <si>
    <t>Table 5.1b: Number of places for Day Care Provision for Children Under 12 years (31 March 2024)</t>
  </si>
  <si>
    <t>[S] cell number has been suppressed to avoid personal disclosure.</t>
  </si>
  <si>
    <t>In some cases a low number will be displayed when the risk of personal disclosure is considered low.</t>
  </si>
  <si>
    <t xml:space="preserve">Note: Some cells with small numbers have not been suppressed as the risk of personal disclosure has been considered to be low. </t>
  </si>
  <si>
    <t>Table 2.13b: Percentage of Child Protection Investigations for Year Ending 31 March (2015 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</si>
</sst>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0.0"/>
    <numFmt numFmtId="167" formatCode="[$-F800]dddd\,\ mmmm\ dd\,\ yyyy"/>
    <numFmt numFmtId="168" formatCode="_-* #,##0_-;\-* #,##0_-;_-* &quot;-&quot;??_-;_-@_-"/>
    <numFmt numFmtId="169" formatCode="_(* #,##0_);_(* \(#,##0\);_(* &quot;-&quot;??_);_(@_)"/>
  </numFmts>
  <fonts count="34" x14ac:knownFonts="1">
    <font>
      <sz val="10"/>
      <color theme="1"/>
      <name val="Arial"/>
      <family val="2"/>
    </font>
    <font>
      <sz val="10"/>
      <name val="Arial"/>
      <family val="2"/>
    </font>
    <font>
      <b/>
      <sz val="10"/>
      <name val="Arial"/>
      <family val="2"/>
    </font>
    <font>
      <b/>
      <i/>
      <sz val="9"/>
      <color indexed="23"/>
      <name val="Arial"/>
      <family val="2"/>
    </font>
    <font>
      <b/>
      <i/>
      <sz val="10"/>
      <name val="Arial"/>
      <family val="2"/>
    </font>
    <font>
      <sz val="10"/>
      <color theme="1"/>
      <name val="Arial"/>
      <family val="2"/>
    </font>
    <font>
      <u/>
      <sz val="10"/>
      <color theme="10"/>
      <name val="Arial"/>
      <family val="2"/>
    </font>
    <font>
      <b/>
      <sz val="60"/>
      <color theme="1"/>
      <name val="Arial"/>
      <family val="2"/>
    </font>
    <font>
      <b/>
      <sz val="55"/>
      <color theme="1"/>
      <name val="Arial"/>
      <family val="2"/>
    </font>
    <font>
      <b/>
      <sz val="24"/>
      <name val="Arial"/>
      <family val="2"/>
    </font>
    <font>
      <b/>
      <sz val="12"/>
      <color theme="1"/>
      <name val="Arial"/>
      <family val="2"/>
    </font>
    <font>
      <sz val="12"/>
      <color theme="1"/>
      <name val="Arial"/>
      <family val="2"/>
    </font>
    <font>
      <sz val="20"/>
      <name val="Arial"/>
      <family val="2"/>
    </font>
    <font>
      <u/>
      <sz val="12"/>
      <name val="Arial"/>
      <family val="2"/>
    </font>
    <font>
      <b/>
      <sz val="10"/>
      <color theme="1"/>
      <name val="Arial"/>
      <family val="2"/>
    </font>
    <font>
      <b/>
      <sz val="10"/>
      <color theme="0"/>
      <name val="Arial"/>
      <family val="2"/>
    </font>
    <font>
      <sz val="10"/>
      <color theme="0"/>
      <name val="Arial"/>
      <family val="2"/>
    </font>
    <font>
      <b/>
      <vertAlign val="superscript"/>
      <sz val="10"/>
      <color theme="0"/>
      <name val="Arial"/>
      <family val="2"/>
    </font>
    <font>
      <i/>
      <sz val="10"/>
      <name val="Arial"/>
      <family val="2"/>
    </font>
    <font>
      <b/>
      <sz val="10"/>
      <color indexed="23"/>
      <name val="Arial"/>
      <family val="2"/>
    </font>
    <font>
      <i/>
      <sz val="10"/>
      <color theme="0"/>
      <name val="Arial"/>
      <family val="2"/>
    </font>
    <font>
      <b/>
      <sz val="22"/>
      <name val="Arial"/>
      <family val="2"/>
    </font>
    <font>
      <b/>
      <sz val="48"/>
      <color theme="1"/>
      <name val="Arial"/>
      <family val="2"/>
    </font>
    <font>
      <b/>
      <i/>
      <sz val="10"/>
      <color indexed="23"/>
      <name val="Arial"/>
      <family val="2"/>
    </font>
    <font>
      <vertAlign val="superscript"/>
      <sz val="10"/>
      <color indexed="23"/>
      <name val="Arial"/>
      <family val="2"/>
    </font>
    <font>
      <sz val="10"/>
      <color indexed="23"/>
      <name val="Arial"/>
      <family val="2"/>
    </font>
    <font>
      <sz val="9"/>
      <color indexed="23"/>
      <name val="Arial"/>
      <family val="2"/>
    </font>
    <font>
      <i/>
      <sz val="10"/>
      <color theme="1"/>
      <name val="Arial"/>
      <family val="2"/>
    </font>
    <font>
      <i/>
      <sz val="10"/>
      <color theme="0" tint="-0.34998626667073579"/>
      <name val="Arial"/>
      <family val="2"/>
    </font>
    <font>
      <b/>
      <sz val="9"/>
      <name val="Arial"/>
      <family val="2"/>
    </font>
    <font>
      <b/>
      <sz val="9"/>
      <color theme="0"/>
      <name val="Arial"/>
      <family val="2"/>
    </font>
    <font>
      <sz val="8"/>
      <name val="Arial"/>
      <family val="2"/>
    </font>
    <font>
      <b/>
      <sz val="7"/>
      <color theme="0"/>
      <name val="Times New Roman"/>
      <family val="1"/>
    </font>
    <font>
      <sz val="11"/>
      <color theme="1"/>
      <name val="Arial"/>
      <family val="2"/>
    </font>
  </fonts>
  <fills count="8">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0"/>
        <bgColor indexed="64"/>
      </patternFill>
    </fill>
    <fill>
      <patternFill patternType="solid">
        <fgColor rgb="FF16365C"/>
        <bgColor indexed="64"/>
      </patternFill>
    </fill>
  </fills>
  <borders count="2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23"/>
      </left>
      <right style="thin">
        <color indexed="23"/>
      </right>
      <top style="thin">
        <color indexed="23"/>
      </top>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thin">
        <color indexed="23"/>
      </left>
      <right/>
      <top style="thin">
        <color indexed="23"/>
      </top>
      <bottom/>
      <diagonal/>
    </border>
    <border>
      <left style="thin">
        <color indexed="23"/>
      </left>
      <right/>
      <top/>
      <bottom/>
      <diagonal/>
    </border>
    <border>
      <left style="thin">
        <color indexed="23"/>
      </left>
      <right/>
      <top/>
      <bottom style="thin">
        <color indexed="23"/>
      </bottom>
      <diagonal/>
    </border>
    <border>
      <left style="thin">
        <color indexed="55"/>
      </left>
      <right style="thin">
        <color indexed="55"/>
      </right>
      <top/>
      <bottom style="thin">
        <color indexed="55"/>
      </bottom>
      <diagonal/>
    </border>
    <border>
      <left style="thin">
        <color theme="0" tint="-0.499984740745262"/>
      </left>
      <right/>
      <top style="thin">
        <color theme="0" tint="-0.499984740745262"/>
      </top>
      <bottom/>
      <diagonal/>
    </border>
    <border>
      <left style="thin">
        <color theme="0" tint="-0.34998626667073579"/>
      </left>
      <right style="thin">
        <color indexed="23"/>
      </right>
      <top style="thin">
        <color indexed="23"/>
      </top>
      <bottom/>
      <diagonal/>
    </border>
    <border>
      <left style="thin">
        <color rgb="FF969696"/>
      </left>
      <right style="thin">
        <color rgb="FF969696"/>
      </right>
      <top style="thin">
        <color rgb="FF969696"/>
      </top>
      <bottom style="thin">
        <color rgb="FF969696"/>
      </bottom>
      <diagonal/>
    </border>
    <border>
      <left style="thin">
        <color theme="0" tint="-0.499984740745262"/>
      </left>
      <right/>
      <top style="thin">
        <color theme="0" tint="-0.499984740745262"/>
      </top>
      <bottom style="thin">
        <color indexed="23"/>
      </bottom>
      <diagonal/>
    </border>
    <border>
      <left style="thin">
        <color indexed="55"/>
      </left>
      <right style="thin">
        <color indexed="55"/>
      </right>
      <top style="thin">
        <color indexed="55"/>
      </top>
      <bottom style="thin">
        <color indexed="23"/>
      </bottom>
      <diagonal/>
    </border>
    <border>
      <left style="thin">
        <color indexed="55"/>
      </left>
      <right style="thin">
        <color indexed="55"/>
      </right>
      <top style="thin">
        <color indexed="55"/>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indexed="64"/>
      </top>
      <bottom style="thin">
        <color indexed="64"/>
      </bottom>
      <diagonal/>
    </border>
    <border>
      <left/>
      <right/>
      <top style="thin">
        <color theme="0" tint="-0.24994659260841701"/>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s>
  <cellStyleXfs count="9">
    <xf numFmtId="0" fontId="0" fillId="0" borderId="0"/>
    <xf numFmtId="0" fontId="1" fillId="0" borderId="0"/>
    <xf numFmtId="9" fontId="5" fillId="0" borderId="0" applyFont="0" applyFill="0" applyBorder="0" applyAlignment="0" applyProtection="0"/>
    <xf numFmtId="0" fontId="1" fillId="0" borderId="0"/>
    <xf numFmtId="0" fontId="1" fillId="0" borderId="0"/>
    <xf numFmtId="0" fontId="6" fillId="0" borderId="0" applyNumberFormat="0" applyFill="0" applyBorder="0" applyAlignment="0" applyProtection="0">
      <alignment vertical="top"/>
      <protection locked="0"/>
    </xf>
    <xf numFmtId="0" fontId="5" fillId="0" borderId="0"/>
    <xf numFmtId="164" fontId="5" fillId="0" borderId="0" applyFont="0" applyFill="0" applyBorder="0" applyAlignment="0" applyProtection="0"/>
    <xf numFmtId="9" fontId="5" fillId="0" borderId="0" applyFont="0" applyFill="0" applyBorder="0" applyAlignment="0" applyProtection="0"/>
  </cellStyleXfs>
  <cellXfs count="291">
    <xf numFmtId="0" fontId="0" fillId="0" borderId="0" xfId="0"/>
    <xf numFmtId="0" fontId="1" fillId="0" borderId="0" xfId="0" applyFont="1" applyAlignment="1">
      <alignment horizontal="left" vertical="top" wrapText="1"/>
    </xf>
    <xf numFmtId="0" fontId="2" fillId="0" borderId="0" xfId="0" applyFont="1" applyAlignment="1">
      <alignment vertical="top"/>
    </xf>
    <xf numFmtId="0" fontId="3" fillId="0" borderId="0" xfId="0" applyFont="1" applyAlignment="1">
      <alignment vertical="center"/>
    </xf>
    <xf numFmtId="0" fontId="4" fillId="0" borderId="0" xfId="0" applyFont="1" applyAlignment="1">
      <alignment horizontal="left" vertical="center"/>
    </xf>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6" fillId="0" borderId="0" xfId="5" applyAlignment="1" applyProtection="1">
      <alignment horizontal="left" vertical="top" wrapText="1"/>
    </xf>
    <xf numFmtId="0" fontId="7" fillId="0" borderId="0" xfId="0" applyFont="1" applyAlignment="1">
      <alignment vertical="justify"/>
    </xf>
    <xf numFmtId="0" fontId="9" fillId="0" borderId="0" xfId="0" applyFont="1" applyAlignment="1">
      <alignment horizontal="left" vertical="top" wrapText="1"/>
    </xf>
    <xf numFmtId="9" fontId="0" fillId="0" borderId="0" xfId="2" applyFont="1"/>
    <xf numFmtId="0" fontId="10" fillId="0" borderId="0" xfId="0" applyFont="1"/>
    <xf numFmtId="0" fontId="11" fillId="0" borderId="0" xfId="0" applyFont="1"/>
    <xf numFmtId="0" fontId="13" fillId="0" borderId="0" xfId="5" applyFont="1" applyAlignment="1" applyProtection="1"/>
    <xf numFmtId="0" fontId="13" fillId="0" borderId="0" xfId="5" applyFont="1" applyBorder="1" applyAlignment="1" applyProtection="1"/>
    <xf numFmtId="0" fontId="1" fillId="0" borderId="0" xfId="0" applyFont="1" applyAlignment="1">
      <alignment vertical="distributed" wrapText="1"/>
    </xf>
    <xf numFmtId="49" fontId="15" fillId="2" borderId="1" xfId="0" applyNumberFormat="1" applyFont="1" applyFill="1" applyBorder="1" applyAlignment="1">
      <alignment horizontal="center" vertical="center"/>
    </xf>
    <xf numFmtId="49" fontId="15" fillId="2" borderId="3" xfId="0" applyNumberFormat="1" applyFont="1" applyFill="1" applyBorder="1" applyAlignment="1">
      <alignment horizontal="center" vertical="center" wrapText="1"/>
    </xf>
    <xf numFmtId="0" fontId="15" fillId="2" borderId="7" xfId="0" applyFont="1" applyFill="1" applyBorder="1" applyAlignment="1">
      <alignment horizontal="center" vertical="center" wrapText="1"/>
    </xf>
    <xf numFmtId="0" fontId="16" fillId="2" borderId="7" xfId="0" applyFont="1" applyFill="1" applyBorder="1" applyAlignment="1">
      <alignment vertical="center"/>
    </xf>
    <xf numFmtId="3" fontId="0" fillId="0" borderId="8" xfId="0" applyNumberFormat="1" applyBorder="1" applyAlignment="1">
      <alignment horizontal="right" vertical="center"/>
    </xf>
    <xf numFmtId="3" fontId="2" fillId="3" borderId="8" xfId="0" applyNumberFormat="1" applyFont="1" applyFill="1" applyBorder="1" applyAlignment="1">
      <alignment horizontal="right" vertical="center"/>
    </xf>
    <xf numFmtId="3" fontId="1" fillId="0" borderId="8" xfId="0" applyNumberFormat="1" applyFont="1" applyBorder="1" applyAlignment="1">
      <alignment horizontal="right" vertical="center"/>
    </xf>
    <xf numFmtId="0" fontId="15" fillId="2" borderId="7" xfId="0" applyFont="1" applyFill="1" applyBorder="1" applyAlignment="1">
      <alignment vertical="center"/>
    </xf>
    <xf numFmtId="0" fontId="16" fillId="2" borderId="1" xfId="0" applyFont="1" applyFill="1" applyBorder="1" applyAlignment="1">
      <alignment vertical="center"/>
    </xf>
    <xf numFmtId="3" fontId="1" fillId="0" borderId="1" xfId="1" applyNumberFormat="1" applyBorder="1" applyAlignment="1">
      <alignment vertical="center"/>
    </xf>
    <xf numFmtId="3" fontId="1" fillId="0" borderId="4" xfId="1" applyNumberFormat="1" applyBorder="1" applyAlignment="1">
      <alignment vertical="center"/>
    </xf>
    <xf numFmtId="3" fontId="2" fillId="3" borderId="1" xfId="1" applyNumberFormat="1" applyFont="1" applyFill="1" applyBorder="1" applyAlignment="1">
      <alignment vertical="center"/>
    </xf>
    <xf numFmtId="0" fontId="15" fillId="2" borderId="1" xfId="0" applyFont="1" applyFill="1" applyBorder="1" applyAlignment="1">
      <alignment vertical="center"/>
    </xf>
    <xf numFmtId="3" fontId="14" fillId="3" borderId="1" xfId="0" applyNumberFormat="1" applyFont="1" applyFill="1" applyBorder="1" applyAlignment="1">
      <alignment vertical="center"/>
    </xf>
    <xf numFmtId="49" fontId="15" fillId="2" borderId="12" xfId="0" applyNumberFormat="1" applyFont="1" applyFill="1" applyBorder="1" applyAlignment="1">
      <alignment horizontal="left" vertical="center" wrapText="1"/>
    </xf>
    <xf numFmtId="0" fontId="15" fillId="2" borderId="11" xfId="0" applyFont="1" applyFill="1" applyBorder="1" applyAlignment="1">
      <alignment horizontal="center" vertical="center" wrapText="1"/>
    </xf>
    <xf numFmtId="0" fontId="16" fillId="2" borderId="12" xfId="0" applyFont="1" applyFill="1" applyBorder="1" applyAlignment="1">
      <alignment vertical="center"/>
    </xf>
    <xf numFmtId="49" fontId="15" fillId="2" borderId="13" xfId="0" applyNumberFormat="1" applyFont="1" applyFill="1" applyBorder="1" applyAlignment="1">
      <alignment vertical="center" wrapText="1"/>
    </xf>
    <xf numFmtId="0" fontId="15" fillId="2" borderId="5" xfId="0" applyFont="1" applyFill="1" applyBorder="1" applyAlignment="1">
      <alignment horizontal="center" vertical="center" wrapText="1"/>
    </xf>
    <xf numFmtId="49" fontId="2" fillId="0" borderId="0" xfId="0" applyNumberFormat="1" applyFont="1" applyAlignment="1">
      <alignment vertical="center" wrapText="1"/>
    </xf>
    <xf numFmtId="0" fontId="16" fillId="2" borderId="9" xfId="0" applyFont="1" applyFill="1" applyBorder="1" applyAlignment="1">
      <alignment vertical="center"/>
    </xf>
    <xf numFmtId="0" fontId="15" fillId="2" borderId="9" xfId="0" applyFont="1" applyFill="1" applyBorder="1" applyAlignment="1">
      <alignment vertical="center"/>
    </xf>
    <xf numFmtId="49" fontId="15" fillId="2" borderId="11" xfId="0" applyNumberFormat="1" applyFont="1" applyFill="1" applyBorder="1" applyAlignment="1">
      <alignment horizontal="left" vertical="center" wrapText="1"/>
    </xf>
    <xf numFmtId="49" fontId="15" fillId="2" borderId="13" xfId="0" applyNumberFormat="1" applyFont="1" applyFill="1" applyBorder="1" applyAlignment="1">
      <alignment horizontal="left" vertical="center" wrapText="1"/>
    </xf>
    <xf numFmtId="3" fontId="1" fillId="0" borderId="1" xfId="0" applyNumberFormat="1" applyFont="1" applyBorder="1" applyAlignment="1">
      <alignment horizontal="right" vertical="center"/>
    </xf>
    <xf numFmtId="9" fontId="18" fillId="0" borderId="1" xfId="2" applyFont="1" applyBorder="1" applyAlignment="1">
      <alignment horizontal="right" vertical="center"/>
    </xf>
    <xf numFmtId="3" fontId="2" fillId="3" borderId="1" xfId="0" applyNumberFormat="1" applyFont="1" applyFill="1" applyBorder="1" applyAlignment="1">
      <alignment horizontal="right" vertical="center"/>
    </xf>
    <xf numFmtId="9" fontId="4" fillId="3" borderId="1" xfId="2" applyFont="1" applyFill="1" applyBorder="1" applyAlignment="1">
      <alignment horizontal="right" vertical="center"/>
    </xf>
    <xf numFmtId="0" fontId="2" fillId="0" borderId="0" xfId="0" applyFont="1" applyAlignment="1">
      <alignment vertical="center" wrapText="1"/>
    </xf>
    <xf numFmtId="0" fontId="1" fillId="0" borderId="16" xfId="0" applyFont="1" applyBorder="1" applyAlignment="1">
      <alignment horizontal="right" vertical="center"/>
    </xf>
    <xf numFmtId="0" fontId="0" fillId="0" borderId="8" xfId="0" applyBorder="1" applyAlignment="1">
      <alignment horizontal="right" vertical="center"/>
    </xf>
    <xf numFmtId="0" fontId="1" fillId="0" borderId="8" xfId="0" applyFont="1" applyBorder="1" applyAlignment="1">
      <alignment horizontal="right" vertical="center"/>
    </xf>
    <xf numFmtId="0" fontId="0" fillId="0" borderId="0" xfId="0" applyAlignment="1">
      <alignment horizontal="right"/>
    </xf>
    <xf numFmtId="49" fontId="16" fillId="2" borderId="7" xfId="0" applyNumberFormat="1" applyFont="1" applyFill="1" applyBorder="1" applyAlignment="1">
      <alignment vertical="center"/>
    </xf>
    <xf numFmtId="0" fontId="19" fillId="0" borderId="0" xfId="0" applyFont="1" applyAlignment="1">
      <alignment vertical="center"/>
    </xf>
    <xf numFmtId="0" fontId="16" fillId="2" borderId="12"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6" fillId="5" borderId="7" xfId="0" applyFont="1" applyFill="1" applyBorder="1" applyAlignment="1">
      <alignment vertical="center"/>
    </xf>
    <xf numFmtId="0" fontId="15" fillId="5" borderId="7" xfId="0" applyFont="1" applyFill="1" applyBorder="1" applyAlignment="1">
      <alignment vertical="center"/>
    </xf>
    <xf numFmtId="0" fontId="0" fillId="0" borderId="0" xfId="0" applyAlignment="1">
      <alignment vertical="top"/>
    </xf>
    <xf numFmtId="49" fontId="15" fillId="5" borderId="12" xfId="0" applyNumberFormat="1" applyFont="1" applyFill="1" applyBorder="1" applyAlignment="1">
      <alignment horizontal="center" vertical="center" wrapText="1"/>
    </xf>
    <xf numFmtId="0" fontId="15" fillId="2" borderId="7" xfId="0" applyFont="1" applyFill="1" applyBorder="1" applyAlignment="1">
      <alignment horizontal="center" vertical="center"/>
    </xf>
    <xf numFmtId="0" fontId="16" fillId="2" borderId="7" xfId="0" applyFont="1" applyFill="1" applyBorder="1" applyAlignment="1">
      <alignment horizontal="center" vertical="center" wrapText="1"/>
    </xf>
    <xf numFmtId="0" fontId="0" fillId="0" borderId="0" xfId="0" applyAlignment="1">
      <alignment horizontal="right" vertical="center"/>
    </xf>
    <xf numFmtId="0" fontId="1" fillId="0" borderId="0" xfId="0" applyFont="1" applyAlignment="1">
      <alignment vertical="center"/>
    </xf>
    <xf numFmtId="0" fontId="1" fillId="0" borderId="0" xfId="0" applyFont="1"/>
    <xf numFmtId="49" fontId="16" fillId="2" borderId="1" xfId="0" applyNumberFormat="1" applyFont="1" applyFill="1" applyBorder="1" applyAlignment="1">
      <alignment vertical="center"/>
    </xf>
    <xf numFmtId="49" fontId="15" fillId="2" borderId="1" xfId="0" applyNumberFormat="1" applyFont="1" applyFill="1" applyBorder="1" applyAlignment="1">
      <alignment vertical="center"/>
    </xf>
    <xf numFmtId="49" fontId="16" fillId="2" borderId="6" xfId="0" applyNumberFormat="1" applyFont="1" applyFill="1" applyBorder="1" applyAlignment="1">
      <alignment vertical="center"/>
    </xf>
    <xf numFmtId="0" fontId="5" fillId="0" borderId="0" xfId="0" applyFont="1"/>
    <xf numFmtId="0" fontId="15" fillId="2" borderId="23" xfId="0" applyFont="1" applyFill="1" applyBorder="1" applyAlignment="1">
      <alignment horizontal="left" wrapText="1"/>
    </xf>
    <xf numFmtId="168" fontId="1" fillId="0" borderId="23" xfId="7" applyNumberFormat="1" applyFont="1" applyBorder="1" applyAlignment="1">
      <alignment horizontal="right"/>
    </xf>
    <xf numFmtId="168" fontId="2" fillId="3" borderId="23" xfId="7" applyNumberFormat="1" applyFont="1" applyFill="1" applyBorder="1" applyAlignment="1">
      <alignment horizontal="right"/>
    </xf>
    <xf numFmtId="0" fontId="15" fillId="2" borderId="23" xfId="0" applyFont="1" applyFill="1" applyBorder="1"/>
    <xf numFmtId="0" fontId="1" fillId="0" borderId="0" xfId="1"/>
    <xf numFmtId="0" fontId="1" fillId="0" borderId="23" xfId="1" applyBorder="1" applyAlignment="1">
      <alignment horizontal="right" vertical="top" wrapText="1"/>
    </xf>
    <xf numFmtId="0" fontId="2" fillId="3" borderId="23" xfId="1" applyFont="1" applyFill="1" applyBorder="1" applyAlignment="1">
      <alignment horizontal="right"/>
    </xf>
    <xf numFmtId="0" fontId="15" fillId="2" borderId="23" xfId="1" applyFont="1" applyFill="1" applyBorder="1" applyAlignment="1">
      <alignment horizontal="left" wrapText="1"/>
    </xf>
    <xf numFmtId="0" fontId="2" fillId="3" borderId="23" xfId="1" applyFont="1" applyFill="1" applyBorder="1" applyAlignment="1">
      <alignment horizontal="right" vertical="top" wrapText="1"/>
    </xf>
    <xf numFmtId="0" fontId="15" fillId="2" borderId="23" xfId="0" applyFont="1" applyFill="1" applyBorder="1" applyAlignment="1">
      <alignment horizontal="center" vertical="center" wrapText="1"/>
    </xf>
    <xf numFmtId="0" fontId="16" fillId="2" borderId="23" xfId="1" applyFont="1" applyFill="1" applyBorder="1" applyAlignment="1">
      <alignment horizontal="left" vertical="top" wrapText="1"/>
    </xf>
    <xf numFmtId="3" fontId="1" fillId="0" borderId="7" xfId="1" applyNumberFormat="1" applyBorder="1" applyAlignment="1">
      <alignment vertical="center"/>
    </xf>
    <xf numFmtId="3" fontId="1" fillId="3" borderId="7" xfId="1" applyNumberFormat="1" applyFill="1" applyBorder="1" applyAlignment="1">
      <alignment vertical="center"/>
    </xf>
    <xf numFmtId="3" fontId="14" fillId="3" borderId="7" xfId="0" applyNumberFormat="1" applyFont="1" applyFill="1" applyBorder="1" applyAlignment="1">
      <alignment vertical="center"/>
    </xf>
    <xf numFmtId="165" fontId="2" fillId="3" borderId="7" xfId="0" applyNumberFormat="1" applyFont="1" applyFill="1" applyBorder="1" applyAlignment="1">
      <alignment horizontal="right" vertical="center"/>
    </xf>
    <xf numFmtId="0" fontId="15" fillId="2" borderId="7" xfId="1" applyFont="1" applyFill="1" applyBorder="1" applyAlignment="1">
      <alignment horizontal="center" vertical="center" wrapText="1"/>
    </xf>
    <xf numFmtId="0" fontId="15" fillId="2" borderId="7" xfId="1" quotePrefix="1" applyFont="1" applyFill="1" applyBorder="1" applyAlignment="1">
      <alignment horizontal="center" vertical="center" wrapText="1"/>
    </xf>
    <xf numFmtId="0" fontId="15" fillId="2" borderId="1" xfId="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2" fillId="0" borderId="0" xfId="0" applyFont="1" applyAlignment="1">
      <alignment horizontal="left" wrapText="1"/>
    </xf>
    <xf numFmtId="0" fontId="18" fillId="0" borderId="0" xfId="0" applyFont="1" applyAlignment="1">
      <alignment horizontal="left" vertical="top" wrapText="1"/>
    </xf>
    <xf numFmtId="0" fontId="21" fillId="0" borderId="0" xfId="5" applyFont="1" applyAlignment="1" applyProtection="1"/>
    <xf numFmtId="0" fontId="12" fillId="0" borderId="0" xfId="5" applyFont="1" applyAlignment="1" applyProtection="1"/>
    <xf numFmtId="0" fontId="22" fillId="0" borderId="0" xfId="0" applyFont="1"/>
    <xf numFmtId="49" fontId="15" fillId="2" borderId="7" xfId="0" applyNumberFormat="1" applyFont="1" applyFill="1" applyBorder="1" applyAlignment="1">
      <alignment vertical="center" wrapText="1"/>
    </xf>
    <xf numFmtId="49" fontId="15" fillId="2" borderId="13" xfId="0" applyNumberFormat="1" applyFont="1" applyFill="1" applyBorder="1" applyAlignment="1">
      <alignment wrapText="1"/>
    </xf>
    <xf numFmtId="49" fontId="15" fillId="2" borderId="1" xfId="0" applyNumberFormat="1" applyFont="1" applyFill="1" applyBorder="1" applyAlignment="1">
      <alignment wrapText="1"/>
    </xf>
    <xf numFmtId="49" fontId="15" fillId="2" borderId="12" xfId="0" applyNumberFormat="1" applyFont="1" applyFill="1" applyBorder="1" applyAlignment="1">
      <alignment horizontal="left" wrapText="1"/>
    </xf>
    <xf numFmtId="0" fontId="15" fillId="2" borderId="17"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9" xfId="0" applyFont="1" applyFill="1" applyBorder="1" applyAlignment="1">
      <alignment horizontal="center" vertical="center" wrapText="1"/>
    </xf>
    <xf numFmtId="49" fontId="15" fillId="2" borderId="5" xfId="0" applyNumberFormat="1" applyFont="1" applyFill="1" applyBorder="1" applyAlignment="1">
      <alignment wrapText="1"/>
    </xf>
    <xf numFmtId="0" fontId="19" fillId="0" borderId="0" xfId="0" applyFont="1" applyAlignment="1">
      <alignment horizontal="left" vertical="center"/>
    </xf>
    <xf numFmtId="49" fontId="15" fillId="2" borderId="6" xfId="0" applyNumberFormat="1" applyFont="1" applyFill="1" applyBorder="1" applyAlignment="1">
      <alignment vertical="center" wrapText="1"/>
    </xf>
    <xf numFmtId="0" fontId="2" fillId="0" borderId="0" xfId="0" applyFont="1"/>
    <xf numFmtId="49" fontId="15" fillId="2" borderId="11" xfId="0" applyNumberFormat="1" applyFont="1" applyFill="1" applyBorder="1" applyAlignment="1">
      <alignment wrapText="1"/>
    </xf>
    <xf numFmtId="0" fontId="15" fillId="2" borderId="3" xfId="0" applyFont="1" applyFill="1" applyBorder="1" applyAlignment="1">
      <alignment horizontal="center" vertical="center"/>
    </xf>
    <xf numFmtId="0" fontId="2" fillId="0" borderId="0" xfId="0" applyFont="1" applyAlignment="1">
      <alignment horizontal="left"/>
    </xf>
    <xf numFmtId="49" fontId="15" fillId="2" borderId="12" xfId="0" applyNumberFormat="1" applyFont="1" applyFill="1" applyBorder="1" applyAlignment="1">
      <alignment wrapText="1"/>
    </xf>
    <xf numFmtId="49" fontId="15" fillId="2" borderId="1" xfId="0" applyNumberFormat="1" applyFont="1" applyFill="1" applyBorder="1" applyAlignment="1">
      <alignment horizontal="center" wrapText="1"/>
    </xf>
    <xf numFmtId="49" fontId="15" fillId="5" borderId="12" xfId="0" applyNumberFormat="1" applyFont="1" applyFill="1" applyBorder="1" applyAlignment="1">
      <alignment horizontal="left" wrapText="1"/>
    </xf>
    <xf numFmtId="49" fontId="15" fillId="7" borderId="12" xfId="0" applyNumberFormat="1" applyFont="1" applyFill="1" applyBorder="1" applyAlignment="1">
      <alignment horizontal="left" vertical="center" wrapText="1"/>
    </xf>
    <xf numFmtId="0" fontId="16" fillId="7" borderId="7" xfId="0" applyFont="1" applyFill="1" applyBorder="1" applyAlignment="1">
      <alignment vertical="center"/>
    </xf>
    <xf numFmtId="0" fontId="15" fillId="7" borderId="7" xfId="0" applyFont="1" applyFill="1" applyBorder="1" applyAlignment="1">
      <alignment vertical="center"/>
    </xf>
    <xf numFmtId="0" fontId="15" fillId="7" borderId="11" xfId="0" applyFont="1" applyFill="1" applyBorder="1" applyAlignment="1">
      <alignment horizontal="center" vertical="center" wrapText="1"/>
    </xf>
    <xf numFmtId="49" fontId="15" fillId="2" borderId="12" xfId="0" applyNumberFormat="1" applyFont="1" applyFill="1" applyBorder="1" applyAlignment="1">
      <alignment horizontal="center" wrapText="1"/>
    </xf>
    <xf numFmtId="49" fontId="15" fillId="2" borderId="7" xfId="0" applyNumberFormat="1" applyFont="1" applyFill="1" applyBorder="1" applyAlignment="1">
      <alignment horizontal="left" wrapText="1"/>
    </xf>
    <xf numFmtId="0" fontId="2" fillId="0" borderId="0" xfId="0" applyFont="1" applyAlignment="1">
      <alignment horizontal="left" vertical="top" wrapText="1"/>
    </xf>
    <xf numFmtId="0" fontId="15" fillId="2" borderId="1" xfId="0" applyFont="1" applyFill="1" applyBorder="1" applyAlignment="1">
      <alignment horizontal="center" vertical="center" wrapText="1"/>
    </xf>
    <xf numFmtId="49" fontId="15" fillId="2" borderId="9" xfId="0" applyNumberFormat="1" applyFont="1" applyFill="1" applyBorder="1" applyAlignment="1">
      <alignment horizontal="center" vertical="center" wrapText="1"/>
    </xf>
    <xf numFmtId="49" fontId="15" fillId="2" borderId="6" xfId="0" applyNumberFormat="1" applyFont="1" applyFill="1" applyBorder="1" applyAlignment="1">
      <alignment horizontal="center" vertical="center" wrapText="1"/>
    </xf>
    <xf numFmtId="49" fontId="15" fillId="2" borderId="12" xfId="0" applyNumberFormat="1" applyFont="1" applyFill="1" applyBorder="1" applyAlignment="1">
      <alignment horizontal="center" vertical="center" wrapText="1"/>
    </xf>
    <xf numFmtId="49" fontId="15" fillId="2" borderId="7"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49" fontId="2" fillId="0" borderId="0" xfId="0" applyNumberFormat="1" applyFont="1" applyAlignment="1">
      <alignment horizontal="left" vertical="top" wrapText="1"/>
    </xf>
    <xf numFmtId="0" fontId="15" fillId="2" borderId="4" xfId="0" applyFont="1" applyFill="1" applyBorder="1" applyAlignment="1">
      <alignment horizontal="center" vertical="center" wrapText="1"/>
    </xf>
    <xf numFmtId="49" fontId="15" fillId="2" borderId="14" xfId="0" applyNumberFormat="1" applyFont="1" applyFill="1" applyBorder="1" applyAlignment="1">
      <alignment horizontal="left" vertical="center" wrapText="1"/>
    </xf>
    <xf numFmtId="49" fontId="15" fillId="2" borderId="2" xfId="0" applyNumberFormat="1" applyFont="1" applyFill="1" applyBorder="1" applyAlignment="1">
      <alignment wrapText="1"/>
    </xf>
    <xf numFmtId="49" fontId="15" fillId="2" borderId="2" xfId="0" applyNumberFormat="1" applyFont="1" applyFill="1" applyBorder="1" applyAlignment="1">
      <alignment horizontal="left" wrapText="1"/>
    </xf>
    <xf numFmtId="49" fontId="15" fillId="2" borderId="6" xfId="0" applyNumberFormat="1" applyFont="1" applyFill="1" applyBorder="1" applyAlignment="1">
      <alignment wrapText="1"/>
    </xf>
    <xf numFmtId="0" fontId="8" fillId="0" borderId="0" xfId="0" applyFont="1" applyAlignment="1">
      <alignment vertical="center" wrapText="1"/>
    </xf>
    <xf numFmtId="49" fontId="15" fillId="2" borderId="11" xfId="0" applyNumberFormat="1" applyFont="1" applyFill="1" applyBorder="1" applyAlignment="1">
      <alignment horizontal="center" vertical="center" wrapText="1"/>
    </xf>
    <xf numFmtId="49" fontId="15" fillId="2" borderId="10"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49" fontId="15" fillId="2" borderId="18" xfId="0" applyNumberFormat="1" applyFont="1" applyFill="1" applyBorder="1" applyAlignment="1">
      <alignment horizontal="center" vertical="center" wrapText="1"/>
    </xf>
    <xf numFmtId="0" fontId="15" fillId="2" borderId="24" xfId="0" applyFont="1" applyFill="1" applyBorder="1" applyAlignment="1">
      <alignment horizontal="center" vertical="center" wrapText="1"/>
    </xf>
    <xf numFmtId="3" fontId="0" fillId="0" borderId="0" xfId="0" applyNumberFormat="1"/>
    <xf numFmtId="0" fontId="23" fillId="0" borderId="0" xfId="0" applyFont="1" applyAlignment="1">
      <alignment vertical="center"/>
    </xf>
    <xf numFmtId="49" fontId="15" fillId="2" borderId="1" xfId="0" applyNumberFormat="1" applyFont="1" applyFill="1" applyBorder="1" applyAlignment="1">
      <alignment vertical="center" wrapText="1"/>
    </xf>
    <xf numFmtId="3" fontId="2" fillId="3" borderId="5" xfId="1" applyNumberFormat="1" applyFont="1" applyFill="1" applyBorder="1" applyAlignment="1">
      <alignment vertical="center"/>
    </xf>
    <xf numFmtId="49" fontId="15" fillId="0" borderId="0" xfId="0" applyNumberFormat="1" applyFont="1" applyAlignment="1">
      <alignment vertical="center" wrapText="1"/>
    </xf>
    <xf numFmtId="0" fontId="23" fillId="0" borderId="0" xfId="0" applyFont="1" applyAlignment="1">
      <alignment horizontal="right" vertical="center"/>
    </xf>
    <xf numFmtId="49" fontId="15" fillId="2" borderId="6" xfId="4" applyNumberFormat="1" applyFont="1" applyFill="1" applyBorder="1" applyAlignment="1">
      <alignment wrapText="1"/>
    </xf>
    <xf numFmtId="0" fontId="16" fillId="2" borderId="7" xfId="4" applyFont="1" applyFill="1" applyBorder="1" applyAlignment="1">
      <alignment vertical="center"/>
    </xf>
    <xf numFmtId="3" fontId="1" fillId="0" borderId="19" xfId="4" applyNumberFormat="1" applyBorder="1" applyAlignment="1">
      <alignment horizontal="right" vertical="center"/>
    </xf>
    <xf numFmtId="3" fontId="1" fillId="3" borderId="19" xfId="4" applyNumberFormat="1" applyFill="1" applyBorder="1" applyAlignment="1">
      <alignment horizontal="right" vertical="center"/>
    </xf>
    <xf numFmtId="3" fontId="2" fillId="3" borderId="19" xfId="4" applyNumberFormat="1" applyFont="1" applyFill="1" applyBorder="1" applyAlignment="1">
      <alignment horizontal="right" vertical="center"/>
    </xf>
    <xf numFmtId="0" fontId="15" fillId="2" borderId="7" xfId="4" applyFont="1" applyFill="1" applyBorder="1" applyAlignment="1">
      <alignment vertical="center"/>
    </xf>
    <xf numFmtId="0" fontId="5" fillId="0" borderId="0" xfId="0" applyFont="1" applyAlignment="1">
      <alignment horizontal="right"/>
    </xf>
    <xf numFmtId="0" fontId="23" fillId="0" borderId="0" xfId="0" applyFont="1" applyAlignment="1">
      <alignment vertical="center" wrapText="1"/>
    </xf>
    <xf numFmtId="1" fontId="15" fillId="2" borderId="1" xfId="0" applyNumberFormat="1" applyFont="1" applyFill="1" applyBorder="1" applyAlignment="1">
      <alignment vertical="center"/>
    </xf>
    <xf numFmtId="1" fontId="20" fillId="2" borderId="1" xfId="0" applyNumberFormat="1" applyFont="1" applyFill="1" applyBorder="1" applyAlignment="1">
      <alignment horizontal="center" vertical="center"/>
    </xf>
    <xf numFmtId="1" fontId="15" fillId="2" borderId="2" xfId="0" applyNumberFormat="1" applyFont="1" applyFill="1" applyBorder="1" applyAlignment="1">
      <alignment vertical="center"/>
    </xf>
    <xf numFmtId="1" fontId="20" fillId="2" borderId="2" xfId="0" applyNumberFormat="1" applyFont="1" applyFill="1" applyBorder="1" applyAlignment="1">
      <alignment horizontal="center" vertical="center"/>
    </xf>
    <xf numFmtId="1" fontId="15" fillId="2" borderId="3" xfId="0" applyNumberFormat="1" applyFont="1" applyFill="1" applyBorder="1" applyAlignment="1">
      <alignment vertical="center"/>
    </xf>
    <xf numFmtId="0" fontId="0" fillId="0" borderId="0" xfId="0" applyAlignment="1" applyProtection="1">
      <alignment vertical="center"/>
      <protection locked="0"/>
    </xf>
    <xf numFmtId="0" fontId="25" fillId="0" borderId="0" xfId="0" applyFont="1" applyAlignment="1">
      <alignment vertical="center"/>
    </xf>
    <xf numFmtId="0" fontId="25"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vertical="top"/>
    </xf>
    <xf numFmtId="0" fontId="26" fillId="0" borderId="0" xfId="0" applyFont="1" applyAlignment="1">
      <alignment vertical="center"/>
    </xf>
    <xf numFmtId="49" fontId="15" fillId="2" borderId="7" xfId="0" applyNumberFormat="1" applyFont="1" applyFill="1" applyBorder="1" applyAlignment="1">
      <alignment horizontal="center" wrapText="1"/>
    </xf>
    <xf numFmtId="0" fontId="25" fillId="0" borderId="0" xfId="0" applyFont="1"/>
    <xf numFmtId="0" fontId="25" fillId="0" borderId="0" xfId="0" applyFont="1" applyAlignment="1">
      <alignment vertical="center" wrapText="1"/>
    </xf>
    <xf numFmtId="49" fontId="15" fillId="2" borderId="7" xfId="0" applyNumberFormat="1" applyFont="1" applyFill="1" applyBorder="1" applyAlignment="1">
      <alignment vertical="center"/>
    </xf>
    <xf numFmtId="9" fontId="2" fillId="3" borderId="7" xfId="2" applyFont="1" applyFill="1" applyBorder="1" applyAlignment="1">
      <alignment horizontal="center" vertical="center"/>
    </xf>
    <xf numFmtId="0" fontId="25" fillId="0" borderId="0" xfId="0" applyFont="1" applyAlignment="1">
      <alignment horizontal="right" vertical="center" wrapText="1"/>
    </xf>
    <xf numFmtId="0" fontId="0" fillId="0" borderId="0" xfId="0" applyAlignment="1">
      <alignment horizontal="right" vertical="center" wrapText="1"/>
    </xf>
    <xf numFmtId="0" fontId="0" fillId="0" borderId="0" xfId="0" applyAlignment="1">
      <alignment vertical="center" wrapText="1"/>
    </xf>
    <xf numFmtId="49" fontId="15" fillId="2" borderId="15" xfId="0" applyNumberFormat="1" applyFont="1" applyFill="1" applyBorder="1" applyAlignment="1">
      <alignment horizontal="left" wrapText="1"/>
    </xf>
    <xf numFmtId="0" fontId="1" fillId="0" borderId="0" xfId="0" applyFont="1" applyAlignment="1">
      <alignment horizontal="left" vertical="top"/>
    </xf>
    <xf numFmtId="0" fontId="27" fillId="0" borderId="0" xfId="0" applyFont="1"/>
    <xf numFmtId="0" fontId="25" fillId="0" borderId="0" xfId="0" applyFont="1" applyAlignment="1">
      <alignment horizontal="right" vertical="center"/>
    </xf>
    <xf numFmtId="49" fontId="16" fillId="2" borderId="12" xfId="0" applyNumberFormat="1" applyFont="1" applyFill="1" applyBorder="1" applyAlignment="1">
      <alignment horizontal="left" wrapText="1"/>
    </xf>
    <xf numFmtId="9" fontId="18" fillId="0" borderId="8" xfId="2" applyFont="1" applyBorder="1" applyAlignment="1">
      <alignment horizontal="right" vertical="center"/>
    </xf>
    <xf numFmtId="9" fontId="28" fillId="0" borderId="8" xfId="2" applyFont="1" applyBorder="1" applyAlignment="1">
      <alignment horizontal="right" vertical="center"/>
    </xf>
    <xf numFmtId="49" fontId="15" fillId="2" borderId="17" xfId="0" applyNumberFormat="1" applyFont="1" applyFill="1" applyBorder="1" applyAlignment="1">
      <alignment horizontal="center" vertical="center" wrapText="1"/>
    </xf>
    <xf numFmtId="0" fontId="15" fillId="2" borderId="1" xfId="0" applyFont="1" applyFill="1" applyBorder="1" applyAlignment="1">
      <alignment horizontal="left" vertical="center"/>
    </xf>
    <xf numFmtId="0" fontId="23" fillId="0" borderId="0" xfId="0" applyFont="1" applyAlignment="1">
      <alignment vertical="distributed"/>
    </xf>
    <xf numFmtId="0" fontId="23" fillId="0" borderId="0" xfId="0" applyFont="1" applyAlignment="1">
      <alignment vertical="top" wrapText="1"/>
    </xf>
    <xf numFmtId="0" fontId="16" fillId="2" borderId="7" xfId="0" applyFont="1" applyFill="1" applyBorder="1" applyAlignment="1">
      <alignment horizontal="left" vertical="center"/>
    </xf>
    <xf numFmtId="9" fontId="18" fillId="0" borderId="7" xfId="2" applyFont="1" applyBorder="1" applyAlignment="1">
      <alignment horizontal="center" vertical="center"/>
    </xf>
    <xf numFmtId="0" fontId="15" fillId="2" borderId="7" xfId="0" applyFont="1" applyFill="1" applyBorder="1" applyAlignment="1">
      <alignment horizontal="left" vertical="center"/>
    </xf>
    <xf numFmtId="9" fontId="18" fillId="3" borderId="7" xfId="2" applyFont="1" applyFill="1" applyBorder="1" applyAlignment="1">
      <alignment horizontal="center" vertical="center"/>
    </xf>
    <xf numFmtId="0" fontId="2" fillId="0" borderId="0" xfId="0" applyFont="1" applyAlignment="1">
      <alignment horizontal="left" vertical="center"/>
    </xf>
    <xf numFmtId="0" fontId="2" fillId="0" borderId="0" xfId="4" applyFont="1" applyAlignment="1">
      <alignment vertical="center"/>
    </xf>
    <xf numFmtId="0" fontId="1" fillId="0" borderId="0" xfId="4" applyAlignment="1">
      <alignment vertical="center"/>
    </xf>
    <xf numFmtId="0" fontId="5" fillId="0" borderId="0" xfId="0" applyFont="1" applyAlignment="1">
      <alignment vertical="center"/>
    </xf>
    <xf numFmtId="0" fontId="15" fillId="2" borderId="3" xfId="1" applyFont="1" applyFill="1" applyBorder="1" applyAlignment="1">
      <alignment horizontal="center" vertical="center" wrapText="1"/>
    </xf>
    <xf numFmtId="0" fontId="15" fillId="2" borderId="2" xfId="1" applyFont="1" applyFill="1" applyBorder="1" applyAlignment="1">
      <alignment vertical="center" wrapText="1"/>
    </xf>
    <xf numFmtId="3" fontId="1" fillId="3" borderId="8" xfId="0" applyNumberFormat="1" applyFont="1" applyFill="1" applyBorder="1" applyAlignment="1">
      <alignment horizontal="right" vertical="center"/>
    </xf>
    <xf numFmtId="3" fontId="1" fillId="0" borderId="7" xfId="0" applyNumberFormat="1" applyFont="1" applyBorder="1" applyAlignment="1">
      <alignment horizontal="right" vertical="center"/>
    </xf>
    <xf numFmtId="3" fontId="2" fillId="3" borderId="7" xfId="0" applyNumberFormat="1" applyFont="1" applyFill="1" applyBorder="1" applyAlignment="1">
      <alignment horizontal="right" vertical="center"/>
    </xf>
    <xf numFmtId="3" fontId="1" fillId="0" borderId="21" xfId="0" applyNumberFormat="1" applyFont="1" applyBorder="1" applyAlignment="1">
      <alignment horizontal="right" vertical="center"/>
    </xf>
    <xf numFmtId="3" fontId="1" fillId="0" borderId="22" xfId="0" applyNumberFormat="1" applyFont="1" applyBorder="1" applyAlignment="1">
      <alignment horizontal="right" vertical="center"/>
    </xf>
    <xf numFmtId="0" fontId="2" fillId="3" borderId="8" xfId="0" applyFont="1" applyFill="1" applyBorder="1" applyAlignment="1">
      <alignment horizontal="right" vertical="center"/>
    </xf>
    <xf numFmtId="3" fontId="1" fillId="3" borderId="1" xfId="0" applyNumberFormat="1" applyFont="1" applyFill="1" applyBorder="1" applyAlignment="1">
      <alignment horizontal="right" vertical="center"/>
    </xf>
    <xf numFmtId="3" fontId="2" fillId="0" borderId="4" xfId="0" applyNumberFormat="1" applyFont="1" applyBorder="1" applyAlignment="1">
      <alignment horizontal="right" vertical="center"/>
    </xf>
    <xf numFmtId="3" fontId="2" fillId="0" borderId="1" xfId="0" applyNumberFormat="1" applyFont="1" applyBorder="1" applyAlignment="1">
      <alignment horizontal="right" vertical="center"/>
    </xf>
    <xf numFmtId="9" fontId="1" fillId="0" borderId="1" xfId="2" applyFont="1" applyFill="1" applyBorder="1" applyAlignment="1">
      <alignment horizontal="right" vertical="center"/>
    </xf>
    <xf numFmtId="9" fontId="1" fillId="3" borderId="1" xfId="2" applyFont="1" applyFill="1" applyBorder="1" applyAlignment="1">
      <alignment horizontal="right" vertical="center"/>
    </xf>
    <xf numFmtId="9" fontId="1" fillId="0" borderId="1" xfId="2" applyFont="1" applyBorder="1" applyAlignment="1">
      <alignment horizontal="right" vertical="center"/>
    </xf>
    <xf numFmtId="9" fontId="2" fillId="0" borderId="4" xfId="2" applyFont="1" applyFill="1" applyBorder="1" applyAlignment="1">
      <alignment horizontal="right" vertical="center"/>
    </xf>
    <xf numFmtId="9" fontId="2" fillId="3" borderId="1" xfId="2" applyFont="1" applyFill="1" applyBorder="1" applyAlignment="1">
      <alignment horizontal="right" vertical="center"/>
    </xf>
    <xf numFmtId="9" fontId="2" fillId="0" borderId="1" xfId="2" applyFont="1" applyFill="1" applyBorder="1" applyAlignment="1">
      <alignment horizontal="right" vertical="center"/>
    </xf>
    <xf numFmtId="9" fontId="4" fillId="3" borderId="8" xfId="2" applyFont="1" applyFill="1" applyBorder="1" applyAlignment="1">
      <alignment horizontal="right" vertical="center"/>
    </xf>
    <xf numFmtId="3" fontId="1" fillId="0" borderId="16" xfId="0" applyNumberFormat="1" applyFont="1" applyBorder="1" applyAlignment="1">
      <alignment horizontal="right" vertical="center"/>
    </xf>
    <xf numFmtId="165" fontId="1" fillId="0" borderId="16" xfId="0" applyNumberFormat="1" applyFont="1" applyBorder="1" applyAlignment="1">
      <alignment horizontal="right" vertical="center"/>
    </xf>
    <xf numFmtId="165" fontId="1" fillId="0" borderId="7" xfId="0" applyNumberFormat="1" applyFont="1" applyBorder="1" applyAlignment="1">
      <alignment horizontal="right" vertical="center"/>
    </xf>
    <xf numFmtId="165" fontId="2" fillId="3" borderId="16" xfId="0" applyNumberFormat="1" applyFont="1" applyFill="1" applyBorder="1" applyAlignment="1">
      <alignment horizontal="right" vertical="center"/>
    </xf>
    <xf numFmtId="3" fontId="0" fillId="0" borderId="1" xfId="0" applyNumberFormat="1" applyBorder="1" applyAlignment="1">
      <alignment horizontal="right" vertical="center"/>
    </xf>
    <xf numFmtId="3" fontId="2" fillId="3" borderId="16" xfId="0" applyNumberFormat="1" applyFont="1" applyFill="1" applyBorder="1" applyAlignment="1">
      <alignment horizontal="right" vertical="center"/>
    </xf>
    <xf numFmtId="9" fontId="18" fillId="0" borderId="16" xfId="2" applyFont="1" applyBorder="1" applyAlignment="1">
      <alignment horizontal="right" vertical="center"/>
    </xf>
    <xf numFmtId="9" fontId="2" fillId="3" borderId="7" xfId="2" applyFont="1" applyFill="1" applyBorder="1" applyAlignment="1">
      <alignment horizontal="right" vertical="center"/>
    </xf>
    <xf numFmtId="9" fontId="1" fillId="0" borderId="16" xfId="2" applyFont="1" applyBorder="1" applyAlignment="1">
      <alignment horizontal="right" vertical="center"/>
    </xf>
    <xf numFmtId="9" fontId="1" fillId="0" borderId="8" xfId="2" applyFont="1" applyBorder="1" applyAlignment="1">
      <alignment horizontal="right" vertical="center"/>
    </xf>
    <xf numFmtId="3" fontId="1" fillId="6" borderId="1" xfId="0" applyNumberFormat="1" applyFont="1" applyFill="1" applyBorder="1" applyAlignment="1">
      <alignment horizontal="right" vertical="center"/>
    </xf>
    <xf numFmtId="3" fontId="14" fillId="3" borderId="1" xfId="0" applyNumberFormat="1" applyFont="1" applyFill="1" applyBorder="1" applyAlignment="1">
      <alignment horizontal="right" vertical="center"/>
    </xf>
    <xf numFmtId="0" fontId="1" fillId="0" borderId="1" xfId="0" applyFont="1" applyBorder="1" applyAlignment="1">
      <alignment horizontal="right" vertical="center"/>
    </xf>
    <xf numFmtId="0" fontId="2" fillId="3" borderId="1" xfId="0" applyFont="1" applyFill="1" applyBorder="1" applyAlignment="1">
      <alignment horizontal="right" vertical="center"/>
    </xf>
    <xf numFmtId="49" fontId="15" fillId="2" borderId="11" xfId="0" applyNumberFormat="1" applyFont="1" applyFill="1" applyBorder="1" applyAlignment="1">
      <alignment vertical="center" wrapText="1"/>
    </xf>
    <xf numFmtId="166" fontId="2" fillId="3" borderId="7" xfId="0" applyNumberFormat="1" applyFont="1" applyFill="1" applyBorder="1" applyAlignment="1">
      <alignment horizontal="right" vertical="center"/>
    </xf>
    <xf numFmtId="49" fontId="15" fillId="2" borderId="1" xfId="0" applyNumberFormat="1" applyFont="1" applyFill="1" applyBorder="1" applyAlignment="1">
      <alignment horizontal="left" wrapText="1"/>
    </xf>
    <xf numFmtId="166" fontId="18" fillId="0" borderId="7" xfId="0" applyNumberFormat="1" applyFont="1" applyBorder="1" applyAlignment="1">
      <alignment horizontal="right" vertical="center"/>
    </xf>
    <xf numFmtId="166" fontId="4" fillId="3" borderId="7" xfId="0" applyNumberFormat="1" applyFont="1" applyFill="1" applyBorder="1" applyAlignment="1">
      <alignment horizontal="right" vertical="center"/>
    </xf>
    <xf numFmtId="9" fontId="1" fillId="0" borderId="7" xfId="2" applyFont="1" applyFill="1" applyBorder="1" applyAlignment="1">
      <alignment horizontal="center" vertical="center"/>
    </xf>
    <xf numFmtId="49" fontId="1" fillId="0" borderId="0" xfId="0" applyNumberFormat="1" applyFont="1" applyAlignment="1">
      <alignment horizontal="left" vertical="center" wrapText="1"/>
    </xf>
    <xf numFmtId="49" fontId="15" fillId="2" borderId="14" xfId="0" applyNumberFormat="1" applyFont="1" applyFill="1" applyBorder="1" applyAlignment="1">
      <alignment horizontal="left" wrapText="1"/>
    </xf>
    <xf numFmtId="49" fontId="2" fillId="0" borderId="0" xfId="0" applyNumberFormat="1" applyFont="1" applyAlignment="1">
      <alignment vertical="center"/>
    </xf>
    <xf numFmtId="49" fontId="2" fillId="0" borderId="0" xfId="0" applyNumberFormat="1" applyFont="1" applyAlignment="1">
      <alignment wrapText="1"/>
    </xf>
    <xf numFmtId="49" fontId="2" fillId="0" borderId="0" xfId="0" applyNumberFormat="1" applyFont="1"/>
    <xf numFmtId="49" fontId="15" fillId="5" borderId="7" xfId="0" applyNumberFormat="1" applyFont="1" applyFill="1" applyBorder="1" applyAlignment="1">
      <alignment horizontal="center" vertical="center" wrapText="1"/>
    </xf>
    <xf numFmtId="49" fontId="15" fillId="2" borderId="17" xfId="0" applyNumberFormat="1" applyFont="1" applyFill="1" applyBorder="1" applyAlignment="1">
      <alignment vertical="center" wrapText="1"/>
    </xf>
    <xf numFmtId="49" fontId="15" fillId="2" borderId="5" xfId="0" applyNumberFormat="1" applyFont="1" applyFill="1" applyBorder="1" applyAlignment="1">
      <alignment vertical="distributed" wrapText="1"/>
    </xf>
    <xf numFmtId="0" fontId="15" fillId="2" borderId="9" xfId="0" applyFont="1" applyFill="1" applyBorder="1" applyAlignment="1">
      <alignment horizontal="center" vertical="center"/>
    </xf>
    <xf numFmtId="0" fontId="1" fillId="0" borderId="0" xfId="0" applyFont="1" applyAlignment="1">
      <alignment vertical="center" wrapText="1"/>
    </xf>
    <xf numFmtId="0" fontId="1" fillId="4" borderId="1" xfId="0" applyFont="1" applyFill="1" applyBorder="1" applyAlignment="1">
      <alignment horizontal="right" vertical="center"/>
    </xf>
    <xf numFmtId="9" fontId="18" fillId="0" borderId="1" xfId="2" applyFont="1" applyFill="1" applyBorder="1" applyAlignment="1">
      <alignment horizontal="right" vertical="center"/>
    </xf>
    <xf numFmtId="3" fontId="0" fillId="0" borderId="16" xfId="0" applyNumberFormat="1" applyBorder="1" applyAlignment="1">
      <alignment horizontal="right" vertical="center"/>
    </xf>
    <xf numFmtId="9" fontId="18" fillId="3" borderId="1" xfId="2" applyFont="1" applyFill="1" applyBorder="1" applyAlignment="1">
      <alignment horizontal="right" vertical="center"/>
    </xf>
    <xf numFmtId="0" fontId="15" fillId="2" borderId="1" xfId="0" applyFont="1" applyFill="1" applyBorder="1" applyAlignment="1">
      <alignment horizontal="left" vertical="center" wrapText="1"/>
    </xf>
    <xf numFmtId="0" fontId="2" fillId="3" borderId="16" xfId="0" applyFont="1" applyFill="1" applyBorder="1" applyAlignment="1">
      <alignment horizontal="right" vertical="center"/>
    </xf>
    <xf numFmtId="0" fontId="14" fillId="3" borderId="1" xfId="0" applyFont="1" applyFill="1" applyBorder="1" applyAlignment="1">
      <alignment horizontal="right" vertical="center"/>
    </xf>
    <xf numFmtId="3" fontId="14" fillId="3" borderId="8" xfId="0" applyNumberFormat="1" applyFont="1" applyFill="1" applyBorder="1" applyAlignment="1">
      <alignment horizontal="right" vertical="center"/>
    </xf>
    <xf numFmtId="0" fontId="24" fillId="0" borderId="0" xfId="0" quotePrefix="1" applyFont="1" applyAlignment="1">
      <alignment vertical="center"/>
    </xf>
    <xf numFmtId="0" fontId="16" fillId="2" borderId="23" xfId="0" applyFont="1" applyFill="1" applyBorder="1" applyAlignment="1">
      <alignment horizontal="left"/>
    </xf>
    <xf numFmtId="0" fontId="16" fillId="2" borderId="23" xfId="0" applyFont="1" applyFill="1" applyBorder="1"/>
    <xf numFmtId="0" fontId="15" fillId="2" borderId="23" xfId="1" applyFont="1" applyFill="1" applyBorder="1" applyAlignment="1">
      <alignment horizontal="center" vertical="center" wrapText="1"/>
    </xf>
    <xf numFmtId="165" fontId="2" fillId="3" borderId="19" xfId="4" applyNumberFormat="1" applyFont="1" applyFill="1" applyBorder="1" applyAlignment="1">
      <alignment horizontal="right" vertical="center"/>
    </xf>
    <xf numFmtId="49" fontId="15" fillId="5" borderId="11" xfId="0" applyNumberFormat="1" applyFont="1" applyFill="1" applyBorder="1" applyAlignment="1">
      <alignment horizontal="left" vertical="center" wrapText="1"/>
    </xf>
    <xf numFmtId="3" fontId="29" fillId="3" borderId="7" xfId="0" applyNumberFormat="1" applyFont="1" applyFill="1" applyBorder="1" applyAlignment="1">
      <alignment horizontal="center" vertical="center"/>
    </xf>
    <xf numFmtId="3" fontId="29" fillId="3" borderId="12" xfId="0" applyNumberFormat="1" applyFont="1" applyFill="1" applyBorder="1" applyAlignment="1">
      <alignment horizontal="center" vertical="center"/>
    </xf>
    <xf numFmtId="49" fontId="30" fillId="2" borderId="14" xfId="0" applyNumberFormat="1" applyFont="1" applyFill="1" applyBorder="1" applyAlignment="1">
      <alignment horizontal="left" vertical="center" wrapText="1"/>
    </xf>
    <xf numFmtId="0" fontId="30" fillId="2" borderId="5" xfId="0" applyFont="1" applyFill="1" applyBorder="1" applyAlignment="1">
      <alignment horizontal="center" vertical="center" wrapText="1"/>
    </xf>
    <xf numFmtId="49" fontId="30" fillId="2" borderId="5" xfId="0" applyNumberFormat="1" applyFont="1" applyFill="1" applyBorder="1" applyAlignment="1">
      <alignment horizontal="center" vertical="center" wrapText="1"/>
    </xf>
    <xf numFmtId="3" fontId="1" fillId="0" borderId="8" xfId="0" applyNumberFormat="1" applyFont="1" applyBorder="1" applyAlignment="1">
      <alignment horizontal="center" vertical="center"/>
    </xf>
    <xf numFmtId="3" fontId="2" fillId="3" borderId="8" xfId="0" applyNumberFormat="1" applyFont="1" applyFill="1" applyBorder="1" applyAlignment="1">
      <alignment horizontal="center" vertical="center"/>
    </xf>
    <xf numFmtId="168" fontId="2" fillId="3" borderId="8" xfId="7" applyNumberFormat="1" applyFont="1" applyFill="1" applyBorder="1" applyAlignment="1">
      <alignment horizontal="right" vertical="center"/>
    </xf>
    <xf numFmtId="3" fontId="1" fillId="0" borderId="1" xfId="1" applyNumberFormat="1" applyBorder="1" applyAlignment="1">
      <alignment horizontal="right" vertical="center"/>
    </xf>
    <xf numFmtId="2" fontId="0" fillId="0" borderId="0" xfId="0" applyNumberFormat="1"/>
    <xf numFmtId="9" fontId="18" fillId="0" borderId="8" xfId="2" applyFont="1" applyFill="1" applyBorder="1" applyAlignment="1">
      <alignment horizontal="right" vertical="center"/>
    </xf>
    <xf numFmtId="3" fontId="2" fillId="0" borderId="0" xfId="0" applyNumberFormat="1" applyFont="1"/>
    <xf numFmtId="3" fontId="0" fillId="0" borderId="0" xfId="0" applyNumberFormat="1" applyAlignment="1">
      <alignment horizontal="right"/>
    </xf>
    <xf numFmtId="9" fontId="18" fillId="0" borderId="1" xfId="8" applyFont="1" applyBorder="1" applyAlignment="1">
      <alignment horizontal="right" vertical="center"/>
    </xf>
    <xf numFmtId="9" fontId="4" fillId="3" borderId="1" xfId="8" applyFont="1" applyFill="1" applyBorder="1" applyAlignment="1">
      <alignment horizontal="right" vertical="center"/>
    </xf>
    <xf numFmtId="0" fontId="15" fillId="2" borderId="23" xfId="0" applyFont="1" applyFill="1" applyBorder="1" applyAlignment="1">
      <alignment horizontal="left" vertical="center" wrapText="1"/>
    </xf>
    <xf numFmtId="0" fontId="1" fillId="0" borderId="0" xfId="0" applyFont="1" applyAlignment="1">
      <alignment horizontal="right" vertical="center"/>
    </xf>
    <xf numFmtId="3" fontId="1" fillId="0" borderId="0" xfId="0" applyNumberFormat="1" applyFont="1" applyAlignment="1">
      <alignment horizontal="right" vertical="center"/>
    </xf>
    <xf numFmtId="0" fontId="2" fillId="0" borderId="25" xfId="0" applyFont="1" applyBorder="1" applyAlignment="1">
      <alignment vertical="center"/>
    </xf>
    <xf numFmtId="3" fontId="2" fillId="0" borderId="25" xfId="0" applyNumberFormat="1" applyFont="1" applyBorder="1" applyAlignment="1">
      <alignment horizontal="right" vertical="center"/>
    </xf>
    <xf numFmtId="3" fontId="2" fillId="0" borderId="0" xfId="0" applyNumberFormat="1" applyFont="1" applyAlignment="1">
      <alignment horizontal="right" vertical="center"/>
    </xf>
    <xf numFmtId="0" fontId="1" fillId="0" borderId="26" xfId="0" applyFont="1" applyBorder="1" applyAlignment="1">
      <alignment vertical="center"/>
    </xf>
    <xf numFmtId="0" fontId="1" fillId="0" borderId="26" xfId="0" applyFont="1" applyBorder="1" applyAlignment="1">
      <alignment horizontal="right" vertical="center"/>
    </xf>
    <xf numFmtId="0" fontId="6" fillId="0" borderId="0" xfId="5" applyAlignment="1" applyProtection="1"/>
    <xf numFmtId="1" fontId="1" fillId="0" borderId="0" xfId="0" applyNumberFormat="1" applyFont="1" applyAlignment="1">
      <alignment horizontal="right" vertical="center"/>
    </xf>
    <xf numFmtId="3" fontId="1" fillId="6" borderId="8" xfId="0" applyNumberFormat="1" applyFont="1" applyFill="1" applyBorder="1" applyAlignment="1">
      <alignment horizontal="right" vertical="center"/>
    </xf>
    <xf numFmtId="3" fontId="33" fillId="0" borderId="0" xfId="0" applyNumberFormat="1" applyFont="1"/>
    <xf numFmtId="0" fontId="1" fillId="0" borderId="23" xfId="1" applyBorder="1" applyAlignment="1">
      <alignment horizontal="left" vertical="top" wrapText="1"/>
    </xf>
    <xf numFmtId="0" fontId="1" fillId="0" borderId="0" xfId="1" applyAlignment="1">
      <alignment vertical="center"/>
    </xf>
    <xf numFmtId="0" fontId="1" fillId="0" borderId="28" xfId="1" applyBorder="1" applyAlignment="1">
      <alignment horizontal="left" vertical="top" wrapText="1"/>
    </xf>
    <xf numFmtId="0" fontId="2" fillId="0" borderId="27" xfId="1" applyFont="1" applyBorder="1" applyAlignment="1">
      <alignment horizontal="left" vertical="top" wrapText="1"/>
    </xf>
    <xf numFmtId="0" fontId="2" fillId="0" borderId="27" xfId="1" applyFont="1" applyBorder="1" applyAlignment="1">
      <alignment horizontal="right" vertical="top" wrapText="1"/>
    </xf>
    <xf numFmtId="169" fontId="1" fillId="0" borderId="23" xfId="7" applyNumberFormat="1" applyFont="1" applyBorder="1" applyAlignment="1">
      <alignment horizontal="right" vertical="top" wrapText="1"/>
    </xf>
    <xf numFmtId="169" fontId="1" fillId="0" borderId="28" xfId="7" applyNumberFormat="1" applyFont="1" applyBorder="1" applyAlignment="1">
      <alignment horizontal="right" vertical="top" wrapText="1"/>
    </xf>
    <xf numFmtId="169" fontId="2" fillId="0" borderId="27" xfId="7" applyNumberFormat="1" applyFont="1" applyBorder="1" applyAlignment="1">
      <alignment horizontal="right" vertical="top" wrapText="1"/>
    </xf>
    <xf numFmtId="167" fontId="1" fillId="0" borderId="0" xfId="0" quotePrefix="1" applyNumberFormat="1" applyFont="1" applyAlignment="1">
      <alignment horizontal="left" vertical="top" wrapText="1"/>
    </xf>
    <xf numFmtId="0" fontId="23" fillId="0" borderId="0" xfId="0" applyFont="1" applyAlignment="1">
      <alignment horizontal="left" vertical="center" wrapText="1"/>
    </xf>
    <xf numFmtId="0" fontId="25" fillId="0" borderId="0" xfId="0" applyFont="1" applyAlignment="1">
      <alignment horizontal="left" vertical="center"/>
    </xf>
    <xf numFmtId="0" fontId="25" fillId="0" borderId="0" xfId="0" applyFont="1" applyAlignment="1">
      <alignment horizontal="left" vertical="center" wrapText="1"/>
    </xf>
    <xf numFmtId="0" fontId="23" fillId="6" borderId="0" xfId="0" applyFont="1" applyFill="1" applyAlignment="1">
      <alignment horizontal="left" vertical="distributed"/>
    </xf>
    <xf numFmtId="0" fontId="23" fillId="6" borderId="0" xfId="0" applyFont="1" applyFill="1" applyAlignment="1">
      <alignment horizontal="right" vertical="distributed"/>
    </xf>
    <xf numFmtId="3" fontId="18" fillId="0" borderId="8" xfId="0" applyNumberFormat="1" applyFont="1" applyBorder="1" applyAlignment="1">
      <alignment horizontal="left" vertical="center" wrapText="1"/>
    </xf>
  </cellXfs>
  <cellStyles count="9">
    <cellStyle name="Comma" xfId="7" builtinId="3"/>
    <cellStyle name="Hyperlink" xfId="5" builtinId="8"/>
    <cellStyle name="Normal" xfId="0" builtinId="0"/>
    <cellStyle name="Normal 15 3" xfId="3" xr:uid="{00000000-0005-0000-0000-000003000000}"/>
    <cellStyle name="Normal 2" xfId="4" xr:uid="{00000000-0005-0000-0000-000004000000}"/>
    <cellStyle name="Normal 3" xfId="1" xr:uid="{00000000-0005-0000-0000-000005000000}"/>
    <cellStyle name="Normal 4" xfId="6" xr:uid="{00000000-0005-0000-0000-000006000000}"/>
    <cellStyle name="Percent" xfId="2" builtinId="5"/>
    <cellStyle name="Percent 2" xfId="8" xr:uid="{071C3AD3-C412-45D7-B29F-7D76B508C1CA}"/>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b@health-ni.gov.uk" TargetMode="External"/><Relationship Id="rId1" Type="http://schemas.openxmlformats.org/officeDocument/2006/relationships/hyperlink" Target="https://www.health-ni.gov.uk/topics/dhssps-statistics-and-research-social-services/social-care-statistic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showGridLines="0" tabSelected="1" zoomScaleNormal="100" workbookViewId="0"/>
  </sheetViews>
  <sheetFormatPr defaultRowHeight="13.2" x14ac:dyDescent="0.25"/>
  <cols>
    <col min="1" max="1" width="74.109375" customWidth="1"/>
  </cols>
  <sheetData>
    <row r="1" spans="1:1" ht="66.75" customHeight="1" x14ac:dyDescent="0.25">
      <c r="A1" s="10" t="s">
        <v>391</v>
      </c>
    </row>
    <row r="2" spans="1:1" ht="79.2" x14ac:dyDescent="0.25">
      <c r="A2" s="16" t="s">
        <v>392</v>
      </c>
    </row>
    <row r="3" spans="1:1" ht="34.950000000000003" customHeight="1" x14ac:dyDescent="0.25">
      <c r="A3" s="88" t="s">
        <v>100</v>
      </c>
    </row>
    <row r="4" spans="1:1" x14ac:dyDescent="0.25">
      <c r="A4" s="89" t="s">
        <v>0</v>
      </c>
    </row>
    <row r="5" spans="1:1" x14ac:dyDescent="0.25">
      <c r="A5" s="1" t="s">
        <v>1</v>
      </c>
    </row>
    <row r="6" spans="1:1" x14ac:dyDescent="0.25">
      <c r="A6" s="1" t="s">
        <v>158</v>
      </c>
    </row>
    <row r="7" spans="1:1" x14ac:dyDescent="0.25">
      <c r="A7" s="1" t="s">
        <v>2</v>
      </c>
    </row>
    <row r="8" spans="1:1" ht="34.200000000000003" customHeight="1" x14ac:dyDescent="0.25">
      <c r="A8" s="88" t="s">
        <v>3</v>
      </c>
    </row>
    <row r="9" spans="1:1" x14ac:dyDescent="0.25">
      <c r="A9" s="284" t="s">
        <v>494</v>
      </c>
    </row>
    <row r="10" spans="1:1" ht="34.200000000000003" customHeight="1" x14ac:dyDescent="0.25">
      <c r="A10" s="88" t="s">
        <v>4</v>
      </c>
    </row>
    <row r="11" spans="1:1" ht="16.5" customHeight="1" x14ac:dyDescent="0.25">
      <c r="A11" s="8" t="s">
        <v>159</v>
      </c>
    </row>
    <row r="12" spans="1:1" ht="34.200000000000003" customHeight="1" x14ac:dyDescent="0.25">
      <c r="A12" s="88" t="s">
        <v>5</v>
      </c>
    </row>
    <row r="13" spans="1:1" x14ac:dyDescent="0.25">
      <c r="A13" s="8" t="s">
        <v>245</v>
      </c>
    </row>
  </sheetData>
  <hyperlinks>
    <hyperlink ref="A13" r:id="rId1" xr:uid="{00000000-0004-0000-0000-000000000000}"/>
    <hyperlink ref="A11" r:id="rId2" xr:uid="{00000000-0004-0000-0000-000001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K11"/>
  <sheetViews>
    <sheetView showGridLines="0" workbookViewId="0"/>
  </sheetViews>
  <sheetFormatPr defaultRowHeight="13.2" x14ac:dyDescent="0.25"/>
  <cols>
    <col min="1" max="1" width="19.88671875" customWidth="1"/>
    <col min="2" max="11" width="9.77734375" customWidth="1"/>
  </cols>
  <sheetData>
    <row r="1" spans="1:11" s="5" customFormat="1" ht="24.75" customHeight="1" x14ac:dyDescent="0.25">
      <c r="A1" s="7" t="s">
        <v>477</v>
      </c>
    </row>
    <row r="2" spans="1:11" x14ac:dyDescent="0.25">
      <c r="A2" s="155" t="s">
        <v>16</v>
      </c>
    </row>
    <row r="3" spans="1:11" x14ac:dyDescent="0.25">
      <c r="A3" s="155" t="s">
        <v>307</v>
      </c>
    </row>
    <row r="4" spans="1:11" ht="30.75" customHeight="1" x14ac:dyDescent="0.25">
      <c r="A4" s="96" t="s">
        <v>7</v>
      </c>
      <c r="B4" s="120" t="s">
        <v>101</v>
      </c>
      <c r="C4" s="120" t="s">
        <v>160</v>
      </c>
      <c r="D4" s="120" t="s">
        <v>164</v>
      </c>
      <c r="E4" s="120" t="s">
        <v>168</v>
      </c>
      <c r="F4" s="120" t="s">
        <v>170</v>
      </c>
      <c r="G4" s="120" t="s">
        <v>179</v>
      </c>
      <c r="H4" s="120" t="s">
        <v>274</v>
      </c>
      <c r="I4" s="120" t="s">
        <v>362</v>
      </c>
      <c r="J4" s="120" t="s">
        <v>369</v>
      </c>
      <c r="K4" s="120" t="s">
        <v>394</v>
      </c>
    </row>
    <row r="5" spans="1:11" ht="15.75" customHeight="1" x14ac:dyDescent="0.25">
      <c r="A5" s="172" t="s">
        <v>10</v>
      </c>
      <c r="B5" s="23">
        <v>5739</v>
      </c>
      <c r="C5" s="23">
        <v>5153</v>
      </c>
      <c r="D5" s="23">
        <v>4262</v>
      </c>
      <c r="E5" s="23">
        <v>4331</v>
      </c>
      <c r="F5" s="23">
        <v>4088</v>
      </c>
      <c r="G5" s="23">
        <v>3546</v>
      </c>
      <c r="H5" s="23">
        <v>3681</v>
      </c>
      <c r="I5" s="23">
        <v>3888</v>
      </c>
      <c r="J5" s="23">
        <v>4192</v>
      </c>
      <c r="K5" s="23">
        <v>4033</v>
      </c>
    </row>
    <row r="6" spans="1:11" ht="15.75" customHeight="1" x14ac:dyDescent="0.25">
      <c r="A6" s="172" t="s">
        <v>11</v>
      </c>
      <c r="B6" s="23">
        <v>5067</v>
      </c>
      <c r="C6" s="23">
        <v>4986</v>
      </c>
      <c r="D6" s="23">
        <v>5326</v>
      </c>
      <c r="E6" s="23">
        <v>5113</v>
      </c>
      <c r="F6" s="23">
        <v>5191</v>
      </c>
      <c r="G6" s="23">
        <v>5814</v>
      </c>
      <c r="H6" s="23">
        <v>4978</v>
      </c>
      <c r="I6" s="23">
        <v>5448</v>
      </c>
      <c r="J6" s="23">
        <v>4611</v>
      </c>
      <c r="K6" s="23">
        <v>4368</v>
      </c>
    </row>
    <row r="7" spans="1:11" ht="15.75" customHeight="1" x14ac:dyDescent="0.25">
      <c r="A7" s="172" t="s">
        <v>12</v>
      </c>
      <c r="B7" s="23">
        <v>3731</v>
      </c>
      <c r="C7" s="23">
        <v>4146</v>
      </c>
      <c r="D7" s="23">
        <v>3837</v>
      </c>
      <c r="E7" s="23">
        <v>3796</v>
      </c>
      <c r="F7" s="23">
        <v>3598</v>
      </c>
      <c r="G7" s="23">
        <v>3785</v>
      </c>
      <c r="H7" s="23">
        <v>3852</v>
      </c>
      <c r="I7" s="23">
        <v>3929</v>
      </c>
      <c r="J7" s="23">
        <v>3736</v>
      </c>
      <c r="K7" s="23">
        <v>3675</v>
      </c>
    </row>
    <row r="8" spans="1:11" ht="15.75" customHeight="1" x14ac:dyDescent="0.25">
      <c r="A8" s="172" t="s">
        <v>66</v>
      </c>
      <c r="B8" s="23">
        <v>4569</v>
      </c>
      <c r="C8" s="23">
        <v>5264</v>
      </c>
      <c r="D8" s="23">
        <v>4875</v>
      </c>
      <c r="E8" s="23">
        <v>4686</v>
      </c>
      <c r="F8" s="23">
        <v>5277</v>
      </c>
      <c r="G8" s="23">
        <v>5213</v>
      </c>
      <c r="H8" s="23">
        <v>5522</v>
      </c>
      <c r="I8" s="23">
        <v>6829</v>
      </c>
      <c r="J8" s="23">
        <v>6397</v>
      </c>
      <c r="K8" s="23">
        <v>6027</v>
      </c>
    </row>
    <row r="9" spans="1:11" ht="15.75" customHeight="1" x14ac:dyDescent="0.25">
      <c r="A9" s="172" t="s">
        <v>75</v>
      </c>
      <c r="B9" s="23">
        <v>4728</v>
      </c>
      <c r="C9" s="23">
        <v>5149</v>
      </c>
      <c r="D9" s="23">
        <v>4437</v>
      </c>
      <c r="E9" s="23">
        <v>5584</v>
      </c>
      <c r="F9" s="23">
        <v>6135</v>
      </c>
      <c r="G9" s="23">
        <v>4056</v>
      </c>
      <c r="H9" s="23">
        <v>5062</v>
      </c>
      <c r="I9" s="23">
        <v>4451</v>
      </c>
      <c r="J9" s="23">
        <v>3939</v>
      </c>
      <c r="K9" s="23">
        <v>4347</v>
      </c>
    </row>
    <row r="10" spans="1:11" ht="15.75" customHeight="1" x14ac:dyDescent="0.25">
      <c r="A10" s="96" t="s">
        <v>305</v>
      </c>
      <c r="B10" s="22">
        <f t="shared" ref="B10:G10" si="0">SUM(B5:B9)</f>
        <v>23834</v>
      </c>
      <c r="C10" s="22">
        <f t="shared" si="0"/>
        <v>24698</v>
      </c>
      <c r="D10" s="22">
        <f t="shared" si="0"/>
        <v>22737</v>
      </c>
      <c r="E10" s="22">
        <f t="shared" si="0"/>
        <v>23510</v>
      </c>
      <c r="F10" s="22">
        <f t="shared" si="0"/>
        <v>24289</v>
      </c>
      <c r="G10" s="22">
        <f t="shared" si="0"/>
        <v>22414</v>
      </c>
      <c r="H10" s="22">
        <f>SUM(H5:H9)</f>
        <v>23095</v>
      </c>
      <c r="I10" s="22">
        <v>24545</v>
      </c>
      <c r="J10" s="22">
        <v>22875</v>
      </c>
      <c r="K10" s="22">
        <v>22450</v>
      </c>
    </row>
    <row r="11" spans="1:11" s="170" customFormat="1" ht="26.4" x14ac:dyDescent="0.25">
      <c r="A11" s="290" t="s">
        <v>306</v>
      </c>
      <c r="B11" s="174" t="s">
        <v>308</v>
      </c>
      <c r="C11" s="173">
        <f>(C10-B10)/B10</f>
        <v>3.625073424519594E-2</v>
      </c>
      <c r="D11" s="173">
        <f t="shared" ref="D11:I11" si="1">(D10-C10)/C10</f>
        <v>-7.9399141630901282E-2</v>
      </c>
      <c r="E11" s="173">
        <f t="shared" si="1"/>
        <v>3.3997449091788715E-2</v>
      </c>
      <c r="F11" s="173">
        <f t="shared" si="1"/>
        <v>3.3134836239897915E-2</v>
      </c>
      <c r="G11" s="173">
        <f t="shared" si="1"/>
        <v>-7.7195438264234834E-2</v>
      </c>
      <c r="H11" s="173">
        <f t="shared" si="1"/>
        <v>3.0382796466494156E-2</v>
      </c>
      <c r="I11" s="173">
        <f t="shared" si="1"/>
        <v>6.2784152413942418E-2</v>
      </c>
      <c r="J11" s="173">
        <f>(J10-I10)/I10</f>
        <v>-6.8038297005500098E-2</v>
      </c>
      <c r="K11" s="214">
        <f>(K10-J10)/J10</f>
        <v>-1.8579234972677595E-2</v>
      </c>
    </row>
  </sheetData>
  <phoneticPr fontId="3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K12"/>
  <sheetViews>
    <sheetView showGridLines="0" workbookViewId="0"/>
  </sheetViews>
  <sheetFormatPr defaultRowHeight="13.2" x14ac:dyDescent="0.25"/>
  <cols>
    <col min="1" max="1" width="19.88671875" customWidth="1"/>
    <col min="2" max="11" width="12.109375" customWidth="1"/>
  </cols>
  <sheetData>
    <row r="1" spans="1:11" s="5" customFormat="1" ht="24.75" customHeight="1" x14ac:dyDescent="0.25">
      <c r="A1" s="7" t="s">
        <v>478</v>
      </c>
    </row>
    <row r="2" spans="1:11" x14ac:dyDescent="0.25">
      <c r="A2" s="155" t="s">
        <v>107</v>
      </c>
    </row>
    <row r="3" spans="1:11" x14ac:dyDescent="0.25">
      <c r="A3" s="155" t="s">
        <v>307</v>
      </c>
    </row>
    <row r="4" spans="1:11" x14ac:dyDescent="0.25">
      <c r="A4" s="155" t="s">
        <v>496</v>
      </c>
    </row>
    <row r="5" spans="1:11" ht="30.75" customHeight="1" x14ac:dyDescent="0.25">
      <c r="A5" s="96" t="s">
        <v>7</v>
      </c>
      <c r="B5" s="120" t="s">
        <v>184</v>
      </c>
      <c r="C5" s="120" t="s">
        <v>185</v>
      </c>
      <c r="D5" s="120" t="s">
        <v>186</v>
      </c>
      <c r="E5" s="120" t="s">
        <v>187</v>
      </c>
      <c r="F5" s="120" t="s">
        <v>188</v>
      </c>
      <c r="G5" s="120" t="s">
        <v>189</v>
      </c>
      <c r="H5" s="120" t="s">
        <v>284</v>
      </c>
      <c r="I5" s="120" t="s">
        <v>363</v>
      </c>
      <c r="J5" s="120" t="s">
        <v>370</v>
      </c>
      <c r="K5" s="120" t="s">
        <v>497</v>
      </c>
    </row>
    <row r="6" spans="1:11" ht="15.75" customHeight="1" x14ac:dyDescent="0.25">
      <c r="A6" s="172" t="s">
        <v>10</v>
      </c>
      <c r="B6" s="23">
        <v>9413</v>
      </c>
      <c r="C6" s="23">
        <v>7368</v>
      </c>
      <c r="D6" s="23">
        <v>9642</v>
      </c>
      <c r="E6" s="23">
        <v>9273</v>
      </c>
      <c r="F6" s="23">
        <v>7852</v>
      </c>
      <c r="G6" s="23">
        <v>6771</v>
      </c>
      <c r="H6" s="23">
        <v>6919</v>
      </c>
      <c r="I6" s="23">
        <v>7472</v>
      </c>
      <c r="J6" s="23">
        <v>7501</v>
      </c>
      <c r="K6" s="23">
        <v>7601</v>
      </c>
    </row>
    <row r="7" spans="1:11" ht="15.75" customHeight="1" x14ac:dyDescent="0.25">
      <c r="A7" s="172" t="s">
        <v>11</v>
      </c>
      <c r="B7" s="23">
        <v>9618</v>
      </c>
      <c r="C7" s="23">
        <v>8624</v>
      </c>
      <c r="D7" s="23">
        <v>9717</v>
      </c>
      <c r="E7" s="23">
        <v>8378</v>
      </c>
      <c r="F7" s="23">
        <v>7380</v>
      </c>
      <c r="G7" s="23">
        <v>8325</v>
      </c>
      <c r="H7" s="23">
        <v>7125</v>
      </c>
      <c r="I7" s="23">
        <v>8064</v>
      </c>
      <c r="J7" s="23">
        <v>8086</v>
      </c>
      <c r="K7" s="23">
        <v>8611</v>
      </c>
    </row>
    <row r="8" spans="1:11" ht="15.75" customHeight="1" x14ac:dyDescent="0.25">
      <c r="A8" s="172" t="s">
        <v>12</v>
      </c>
      <c r="B8" s="23">
        <v>5568</v>
      </c>
      <c r="C8" s="23">
        <v>5536</v>
      </c>
      <c r="D8" s="23">
        <v>5500</v>
      </c>
      <c r="E8" s="23">
        <v>5538</v>
      </c>
      <c r="F8" s="23">
        <v>4918</v>
      </c>
      <c r="G8" s="23">
        <v>4221</v>
      </c>
      <c r="H8" s="23">
        <v>3284</v>
      </c>
      <c r="I8" s="23">
        <v>3654</v>
      </c>
      <c r="J8" s="23">
        <v>4439</v>
      </c>
      <c r="K8" s="23" t="s">
        <v>476</v>
      </c>
    </row>
    <row r="9" spans="1:11" ht="15.75" customHeight="1" x14ac:dyDescent="0.25">
      <c r="A9" s="172" t="s">
        <v>66</v>
      </c>
      <c r="B9" s="23">
        <v>6390</v>
      </c>
      <c r="C9" s="23">
        <v>6218</v>
      </c>
      <c r="D9" s="23">
        <v>6052</v>
      </c>
      <c r="E9" s="23">
        <v>6361</v>
      </c>
      <c r="F9" s="23">
        <v>7510</v>
      </c>
      <c r="G9" s="23">
        <v>7671</v>
      </c>
      <c r="H9" s="23">
        <v>8255</v>
      </c>
      <c r="I9" s="23">
        <v>8909</v>
      </c>
      <c r="J9" s="23">
        <v>8226</v>
      </c>
      <c r="K9" s="23">
        <v>8299</v>
      </c>
    </row>
    <row r="10" spans="1:11" ht="15.75" customHeight="1" x14ac:dyDescent="0.25">
      <c r="A10" s="172" t="s">
        <v>75</v>
      </c>
      <c r="B10" s="23">
        <v>7429</v>
      </c>
      <c r="C10" s="23">
        <v>6378</v>
      </c>
      <c r="D10" s="23">
        <v>6707</v>
      </c>
      <c r="E10" s="23">
        <v>6472</v>
      </c>
      <c r="F10" s="23">
        <v>6918</v>
      </c>
      <c r="G10" s="23">
        <v>6897</v>
      </c>
      <c r="H10" s="23">
        <v>6487</v>
      </c>
      <c r="I10" s="23">
        <v>6870</v>
      </c>
      <c r="J10" s="23">
        <v>7251</v>
      </c>
      <c r="K10" s="23">
        <v>8764</v>
      </c>
    </row>
    <row r="11" spans="1:11" ht="15.75" customHeight="1" x14ac:dyDescent="0.25">
      <c r="A11" s="96" t="s">
        <v>305</v>
      </c>
      <c r="B11" s="22">
        <f>SUM(B6:B10)</f>
        <v>38418</v>
      </c>
      <c r="C11" s="22">
        <f t="shared" ref="C11:H11" si="0">SUM(C6:C10)</f>
        <v>34124</v>
      </c>
      <c r="D11" s="22">
        <f t="shared" si="0"/>
        <v>37618</v>
      </c>
      <c r="E11" s="22">
        <f t="shared" si="0"/>
        <v>36022</v>
      </c>
      <c r="F11" s="22">
        <f t="shared" si="0"/>
        <v>34578</v>
      </c>
      <c r="G11" s="22">
        <f t="shared" si="0"/>
        <v>33885</v>
      </c>
      <c r="H11" s="22">
        <f t="shared" si="0"/>
        <v>32070</v>
      </c>
      <c r="I11" s="22">
        <v>34969</v>
      </c>
      <c r="J11" s="22">
        <v>35503</v>
      </c>
      <c r="K11" s="22" t="s">
        <v>476</v>
      </c>
    </row>
    <row r="12" spans="1:11" s="170" customFormat="1" ht="26.4" x14ac:dyDescent="0.25">
      <c r="A12" s="290" t="s">
        <v>306</v>
      </c>
      <c r="B12" s="174" t="s">
        <v>308</v>
      </c>
      <c r="C12" s="173">
        <f>(C11-B11)/B11</f>
        <v>-0.11177052423343224</v>
      </c>
      <c r="D12" s="173">
        <f t="shared" ref="D12:G12" si="1">(D11-C11)/C11</f>
        <v>0.10239127886531474</v>
      </c>
      <c r="E12" s="173">
        <f t="shared" si="1"/>
        <v>-4.2426497953107552E-2</v>
      </c>
      <c r="F12" s="173">
        <f t="shared" si="1"/>
        <v>-4.0086613736050193E-2</v>
      </c>
      <c r="G12" s="173">
        <f t="shared" si="1"/>
        <v>-2.00416449765747E-2</v>
      </c>
      <c r="H12" s="173">
        <f>(H11-G11)/G11</f>
        <v>-5.3563523683045594E-2</v>
      </c>
      <c r="I12" s="173">
        <f>(I11-H11)/H11</f>
        <v>9.0396008730901159E-2</v>
      </c>
      <c r="J12" s="173">
        <f>(J11-I11)/I11</f>
        <v>1.5270668306214076E-2</v>
      </c>
      <c r="K12" s="173" t="s">
        <v>476</v>
      </c>
    </row>
  </sheetData>
  <phoneticPr fontId="3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249977111117893"/>
  </sheetPr>
  <dimension ref="A1:A2"/>
  <sheetViews>
    <sheetView showGridLines="0" zoomScaleNormal="100" workbookViewId="0">
      <selection activeCell="A2" sqref="A2"/>
    </sheetView>
  </sheetViews>
  <sheetFormatPr defaultRowHeight="13.2" x14ac:dyDescent="0.25"/>
  <cols>
    <col min="1" max="1" width="14.44140625" customWidth="1"/>
  </cols>
  <sheetData>
    <row r="1" spans="1:1" ht="60.6" x14ac:dyDescent="1">
      <c r="A1" s="92" t="s">
        <v>36</v>
      </c>
    </row>
    <row r="2" spans="1:1" x14ac:dyDescent="0.25">
      <c r="A2" s="272" t="s">
        <v>469</v>
      </c>
    </row>
  </sheetData>
  <hyperlinks>
    <hyperlink ref="A2" location="Contents!A1" display="Back to content " xr:uid="{FEDDBB8F-E163-4FB9-A9FC-27100A92369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O16"/>
  <sheetViews>
    <sheetView showGridLines="0" workbookViewId="0"/>
  </sheetViews>
  <sheetFormatPr defaultColWidth="9.109375" defaultRowHeight="13.2" x14ac:dyDescent="0.25"/>
  <cols>
    <col min="1" max="1" width="16.5546875" style="66" customWidth="1"/>
    <col min="2" max="15" width="10.6640625" style="66" customWidth="1"/>
    <col min="16" max="16384" width="9.109375" style="66"/>
  </cols>
  <sheetData>
    <row r="1" spans="1:15" s="186" customFormat="1" ht="24.75" customHeight="1" x14ac:dyDescent="0.25">
      <c r="A1" s="184" t="s">
        <v>425</v>
      </c>
      <c r="B1" s="184"/>
      <c r="C1" s="184"/>
      <c r="D1" s="184"/>
      <c r="E1" s="184"/>
      <c r="F1" s="184"/>
      <c r="G1" s="184"/>
      <c r="H1" s="184"/>
      <c r="I1" s="184"/>
      <c r="J1" s="184"/>
      <c r="K1" s="184"/>
      <c r="L1" s="184"/>
      <c r="M1" s="184"/>
      <c r="N1" s="184"/>
      <c r="O1" s="185"/>
    </row>
    <row r="2" spans="1:15" x14ac:dyDescent="0.25">
      <c r="A2" s="155" t="s">
        <v>39</v>
      </c>
      <c r="B2" s="171"/>
      <c r="C2" s="171"/>
      <c r="D2" s="171"/>
      <c r="E2" s="171"/>
      <c r="F2" s="171"/>
      <c r="G2" s="171"/>
      <c r="H2" s="171"/>
      <c r="I2" s="171"/>
      <c r="J2" s="171"/>
      <c r="K2" s="171"/>
      <c r="L2" s="171"/>
      <c r="M2" s="171"/>
      <c r="N2" s="155"/>
      <c r="O2"/>
    </row>
    <row r="3" spans="1:15" x14ac:dyDescent="0.25">
      <c r="A3" s="155" t="s">
        <v>408</v>
      </c>
      <c r="B3" s="171"/>
      <c r="C3" s="171"/>
      <c r="D3" s="171"/>
      <c r="E3" s="171"/>
      <c r="F3" s="171"/>
      <c r="G3" s="171"/>
      <c r="H3" s="171"/>
      <c r="I3" s="171"/>
      <c r="J3" s="171"/>
      <c r="K3" s="171"/>
      <c r="L3" s="171"/>
      <c r="M3" s="171"/>
      <c r="N3" s="155"/>
      <c r="O3"/>
    </row>
    <row r="4" spans="1:15" ht="41.25" customHeight="1" x14ac:dyDescent="0.25">
      <c r="A4" s="141" t="s">
        <v>7</v>
      </c>
      <c r="B4" s="83" t="s">
        <v>290</v>
      </c>
      <c r="C4" s="83" t="s">
        <v>291</v>
      </c>
      <c r="D4" s="83" t="s">
        <v>323</v>
      </c>
      <c r="E4" s="83" t="s">
        <v>324</v>
      </c>
      <c r="F4" s="83" t="s">
        <v>325</v>
      </c>
      <c r="G4" s="83" t="s">
        <v>326</v>
      </c>
      <c r="H4" s="83" t="s">
        <v>327</v>
      </c>
      <c r="I4" s="83" t="s">
        <v>328</v>
      </c>
      <c r="J4" s="83" t="s">
        <v>292</v>
      </c>
      <c r="K4" s="83" t="s">
        <v>293</v>
      </c>
      <c r="L4" s="82" t="s">
        <v>247</v>
      </c>
      <c r="M4" s="82" t="s">
        <v>248</v>
      </c>
      <c r="N4" s="82" t="s">
        <v>9</v>
      </c>
      <c r="O4" s="82" t="s">
        <v>37</v>
      </c>
    </row>
    <row r="5" spans="1:15" ht="15" customHeight="1" x14ac:dyDescent="0.25">
      <c r="A5" s="142" t="s">
        <v>30</v>
      </c>
      <c r="B5" s="143">
        <v>28</v>
      </c>
      <c r="C5" s="143">
        <v>17</v>
      </c>
      <c r="D5" s="143">
        <v>66</v>
      </c>
      <c r="E5" s="143">
        <v>47</v>
      </c>
      <c r="F5" s="143">
        <v>88</v>
      </c>
      <c r="G5" s="143">
        <v>75</v>
      </c>
      <c r="H5" s="143">
        <v>25</v>
      </c>
      <c r="I5" s="143">
        <v>47</v>
      </c>
      <c r="J5" s="143">
        <v>9</v>
      </c>
      <c r="K5" s="143">
        <v>8</v>
      </c>
      <c r="L5" s="144">
        <v>216</v>
      </c>
      <c r="M5" s="144">
        <v>194</v>
      </c>
      <c r="N5" s="145">
        <v>410</v>
      </c>
      <c r="O5" s="247">
        <v>53.79165573340331</v>
      </c>
    </row>
    <row r="6" spans="1:15" ht="15" customHeight="1" x14ac:dyDescent="0.25">
      <c r="A6" s="142" t="s">
        <v>27</v>
      </c>
      <c r="B6" s="143">
        <v>32</v>
      </c>
      <c r="C6" s="143">
        <v>19</v>
      </c>
      <c r="D6" s="143">
        <v>68</v>
      </c>
      <c r="E6" s="143">
        <v>61</v>
      </c>
      <c r="F6" s="143">
        <v>102</v>
      </c>
      <c r="G6" s="143">
        <v>102</v>
      </c>
      <c r="H6" s="143">
        <v>45</v>
      </c>
      <c r="I6" s="143">
        <v>46</v>
      </c>
      <c r="J6" s="143">
        <v>8</v>
      </c>
      <c r="K6" s="143">
        <v>19</v>
      </c>
      <c r="L6" s="144">
        <v>255</v>
      </c>
      <c r="M6" s="144">
        <v>247</v>
      </c>
      <c r="N6" s="145">
        <v>502</v>
      </c>
      <c r="O6" s="247">
        <v>46.761618212811939</v>
      </c>
    </row>
    <row r="7" spans="1:15" ht="15" customHeight="1" x14ac:dyDescent="0.25">
      <c r="A7" s="142" t="s">
        <v>12</v>
      </c>
      <c r="B7" s="143">
        <v>13</v>
      </c>
      <c r="C7" s="143">
        <v>11</v>
      </c>
      <c r="D7" s="143">
        <v>53</v>
      </c>
      <c r="E7" s="143">
        <v>36</v>
      </c>
      <c r="F7" s="143">
        <v>84</v>
      </c>
      <c r="G7" s="143">
        <v>86</v>
      </c>
      <c r="H7" s="143">
        <v>31</v>
      </c>
      <c r="I7" s="143">
        <v>36</v>
      </c>
      <c r="J7" s="143">
        <v>10</v>
      </c>
      <c r="K7" s="143">
        <v>11</v>
      </c>
      <c r="L7" s="144">
        <v>191</v>
      </c>
      <c r="M7" s="144">
        <v>180</v>
      </c>
      <c r="N7" s="145">
        <v>371</v>
      </c>
      <c r="O7" s="247">
        <v>45.13656548451852</v>
      </c>
    </row>
    <row r="8" spans="1:15" ht="15" customHeight="1" x14ac:dyDescent="0.25">
      <c r="A8" s="142" t="s">
        <v>13</v>
      </c>
      <c r="B8" s="143">
        <v>25</v>
      </c>
      <c r="C8" s="143">
        <v>22</v>
      </c>
      <c r="D8" s="143">
        <v>49</v>
      </c>
      <c r="E8" s="143">
        <v>47</v>
      </c>
      <c r="F8" s="143">
        <v>111</v>
      </c>
      <c r="G8" s="143">
        <v>105</v>
      </c>
      <c r="H8" s="143">
        <v>56</v>
      </c>
      <c r="I8" s="143">
        <v>60</v>
      </c>
      <c r="J8" s="143">
        <v>19</v>
      </c>
      <c r="K8" s="143">
        <v>14</v>
      </c>
      <c r="L8" s="144">
        <v>260</v>
      </c>
      <c r="M8" s="144">
        <v>248</v>
      </c>
      <c r="N8" s="145">
        <v>508</v>
      </c>
      <c r="O8" s="247">
        <v>51.252560105733622</v>
      </c>
    </row>
    <row r="9" spans="1:15" ht="15" customHeight="1" x14ac:dyDescent="0.25">
      <c r="A9" s="142" t="s">
        <v>14</v>
      </c>
      <c r="B9" s="143">
        <v>19</v>
      </c>
      <c r="C9" s="143">
        <v>20</v>
      </c>
      <c r="D9" s="143">
        <v>61</v>
      </c>
      <c r="E9" s="143">
        <v>50</v>
      </c>
      <c r="F9" s="143">
        <v>114</v>
      </c>
      <c r="G9" s="143">
        <v>95</v>
      </c>
      <c r="H9" s="143">
        <v>53</v>
      </c>
      <c r="I9" s="143">
        <v>87</v>
      </c>
      <c r="J9" s="143">
        <v>17</v>
      </c>
      <c r="K9" s="143">
        <v>27</v>
      </c>
      <c r="L9" s="144">
        <v>264</v>
      </c>
      <c r="M9" s="144">
        <v>279</v>
      </c>
      <c r="N9" s="145">
        <v>543</v>
      </c>
      <c r="O9" s="247">
        <v>75.60568086883876</v>
      </c>
    </row>
    <row r="10" spans="1:15" ht="18.75" customHeight="1" x14ac:dyDescent="0.25">
      <c r="A10" s="146" t="s">
        <v>15</v>
      </c>
      <c r="B10" s="145">
        <v>117</v>
      </c>
      <c r="C10" s="145">
        <v>89</v>
      </c>
      <c r="D10" s="145">
        <v>297</v>
      </c>
      <c r="E10" s="145">
        <v>241</v>
      </c>
      <c r="F10" s="145">
        <v>499</v>
      </c>
      <c r="G10" s="145">
        <v>463</v>
      </c>
      <c r="H10" s="145">
        <v>210</v>
      </c>
      <c r="I10" s="145">
        <v>276</v>
      </c>
      <c r="J10" s="145">
        <v>63</v>
      </c>
      <c r="K10" s="145">
        <v>79</v>
      </c>
      <c r="L10" s="145">
        <v>1186</v>
      </c>
      <c r="M10" s="145">
        <v>1148</v>
      </c>
      <c r="N10" s="145">
        <v>2334</v>
      </c>
      <c r="O10" s="81">
        <v>53.455849682333913</v>
      </c>
    </row>
    <row r="11" spans="1:15" x14ac:dyDescent="0.25">
      <c r="B11" s="147"/>
      <c r="C11" s="147"/>
      <c r="D11" s="147"/>
      <c r="E11" s="147"/>
      <c r="F11" s="147"/>
      <c r="G11" s="147"/>
      <c r="H11" s="147"/>
      <c r="I11" s="147"/>
      <c r="J11" s="147"/>
      <c r="K11" s="147"/>
      <c r="L11" s="147"/>
      <c r="M11" s="147"/>
    </row>
    <row r="12" spans="1:15" x14ac:dyDescent="0.25">
      <c r="B12" s="147"/>
      <c r="C12" s="147"/>
      <c r="D12" s="147"/>
      <c r="E12" s="147"/>
      <c r="F12" s="147"/>
      <c r="G12" s="147"/>
      <c r="H12" s="147"/>
      <c r="I12" s="147"/>
      <c r="J12" s="147"/>
      <c r="K12" s="147"/>
      <c r="L12" s="147"/>
      <c r="M12" s="147"/>
    </row>
    <row r="13" spans="1:15" x14ac:dyDescent="0.25">
      <c r="A13" s="155"/>
      <c r="B13" s="147"/>
      <c r="C13" s="147"/>
      <c r="D13" s="147"/>
      <c r="E13" s="147"/>
      <c r="F13" s="147"/>
      <c r="G13" s="147"/>
      <c r="H13" s="147"/>
      <c r="I13" s="147"/>
      <c r="J13" s="147"/>
      <c r="K13" s="147"/>
      <c r="L13" s="147"/>
      <c r="M13" s="147"/>
    </row>
    <row r="14" spans="1:15" x14ac:dyDescent="0.25">
      <c r="B14" s="147"/>
      <c r="C14" s="147"/>
      <c r="D14" s="147"/>
      <c r="E14" s="147"/>
      <c r="F14" s="147"/>
      <c r="G14" s="147"/>
      <c r="H14" s="147"/>
      <c r="I14" s="147"/>
      <c r="J14" s="147"/>
      <c r="K14" s="147"/>
      <c r="L14" s="147"/>
      <c r="M14" s="147"/>
    </row>
    <row r="15" spans="1:15" x14ac:dyDescent="0.25">
      <c r="B15" s="147"/>
      <c r="C15" s="147"/>
      <c r="D15" s="147"/>
      <c r="E15" s="147"/>
      <c r="F15" s="147"/>
      <c r="G15" s="147"/>
      <c r="H15" s="147"/>
      <c r="I15" s="147"/>
      <c r="J15" s="147"/>
      <c r="K15" s="147"/>
      <c r="L15" s="147"/>
      <c r="M15" s="147"/>
    </row>
    <row r="16" spans="1:15" x14ac:dyDescent="0.25">
      <c r="B16" s="147"/>
      <c r="C16" s="147"/>
      <c r="D16" s="147"/>
      <c r="E16" s="147"/>
      <c r="F16" s="147"/>
      <c r="G16" s="147"/>
      <c r="H16" s="147"/>
      <c r="I16" s="147"/>
      <c r="J16" s="147"/>
      <c r="K16" s="147"/>
      <c r="L16" s="147"/>
      <c r="M16" s="147"/>
    </row>
  </sheetData>
  <pageMargins left="0.7" right="0.7" top="0.75" bottom="0.75" header="0.3" footer="0.3"/>
  <pageSetup paperSize="9"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L19"/>
  <sheetViews>
    <sheetView showGridLines="0" workbookViewId="0"/>
  </sheetViews>
  <sheetFormatPr defaultColWidth="9.109375" defaultRowHeight="13.2" x14ac:dyDescent="0.25"/>
  <cols>
    <col min="1" max="1" width="26.6640625" customWidth="1"/>
    <col min="2" max="15" width="10.44140625" customWidth="1"/>
  </cols>
  <sheetData>
    <row r="1" spans="1:12" s="5" customFormat="1" ht="24.75" customHeight="1" x14ac:dyDescent="0.25">
      <c r="A1" s="7" t="s">
        <v>345</v>
      </c>
      <c r="B1" s="7"/>
      <c r="C1" s="7"/>
      <c r="D1" s="7"/>
      <c r="E1" s="7"/>
      <c r="F1" s="7"/>
      <c r="G1" s="7"/>
      <c r="H1" s="7"/>
      <c r="I1" s="7"/>
      <c r="J1" s="7"/>
      <c r="K1" s="7"/>
      <c r="L1" s="7"/>
    </row>
    <row r="2" spans="1:12" x14ac:dyDescent="0.25">
      <c r="A2" s="156" t="s">
        <v>39</v>
      </c>
      <c r="B2" s="101"/>
      <c r="C2" s="101"/>
      <c r="D2" s="101"/>
      <c r="E2" s="101"/>
      <c r="F2" s="101"/>
      <c r="G2" s="101"/>
      <c r="H2" s="101"/>
      <c r="I2" s="101"/>
      <c r="J2" s="101"/>
      <c r="K2" s="101"/>
      <c r="L2" s="101"/>
    </row>
    <row r="3" spans="1:12" ht="33" customHeight="1" x14ac:dyDescent="0.25">
      <c r="A3" s="100" t="s">
        <v>7</v>
      </c>
      <c r="B3" s="18" t="s">
        <v>101</v>
      </c>
      <c r="C3" s="18" t="s">
        <v>160</v>
      </c>
      <c r="D3" s="18" t="s">
        <v>164</v>
      </c>
      <c r="E3" s="18" t="s">
        <v>168</v>
      </c>
      <c r="F3" s="18" t="s">
        <v>170</v>
      </c>
      <c r="G3" s="18" t="s">
        <v>179</v>
      </c>
      <c r="H3" s="18" t="s">
        <v>274</v>
      </c>
      <c r="I3" s="18" t="s">
        <v>362</v>
      </c>
      <c r="J3" s="18" t="s">
        <v>369</v>
      </c>
      <c r="K3" s="18" t="s">
        <v>394</v>
      </c>
    </row>
    <row r="4" spans="1:12" x14ac:dyDescent="0.25">
      <c r="A4" s="33" t="s">
        <v>22</v>
      </c>
      <c r="B4" s="205">
        <v>382</v>
      </c>
      <c r="C4" s="23">
        <v>383</v>
      </c>
      <c r="D4" s="23">
        <v>347</v>
      </c>
      <c r="E4" s="23">
        <v>317</v>
      </c>
      <c r="F4" s="23">
        <v>334</v>
      </c>
      <c r="G4" s="23">
        <v>251</v>
      </c>
      <c r="H4" s="23">
        <v>335</v>
      </c>
      <c r="I4" s="23">
        <v>345</v>
      </c>
      <c r="J4" s="23">
        <v>395</v>
      </c>
      <c r="K4" s="23">
        <v>410</v>
      </c>
    </row>
    <row r="5" spans="1:12" x14ac:dyDescent="0.25">
      <c r="A5" s="20" t="s">
        <v>23</v>
      </c>
      <c r="B5" s="23">
        <v>505</v>
      </c>
      <c r="C5" s="23">
        <v>521</v>
      </c>
      <c r="D5" s="23">
        <v>459</v>
      </c>
      <c r="E5" s="23">
        <v>467</v>
      </c>
      <c r="F5" s="23">
        <v>468</v>
      </c>
      <c r="G5" s="23">
        <v>522</v>
      </c>
      <c r="H5" s="23">
        <v>492</v>
      </c>
      <c r="I5" s="23">
        <v>522</v>
      </c>
      <c r="J5" s="23">
        <v>464</v>
      </c>
      <c r="K5" s="23">
        <v>502</v>
      </c>
    </row>
    <row r="6" spans="1:12" x14ac:dyDescent="0.25">
      <c r="A6" s="20" t="s">
        <v>24</v>
      </c>
      <c r="B6" s="23">
        <v>377</v>
      </c>
      <c r="C6" s="23">
        <v>431</v>
      </c>
      <c r="D6" s="23">
        <v>388</v>
      </c>
      <c r="E6" s="23">
        <v>333</v>
      </c>
      <c r="F6" s="23">
        <v>366</v>
      </c>
      <c r="G6" s="23">
        <v>373</v>
      </c>
      <c r="H6" s="23">
        <v>350</v>
      </c>
      <c r="I6" s="23">
        <v>359</v>
      </c>
      <c r="J6" s="23">
        <v>312</v>
      </c>
      <c r="K6" s="23">
        <v>371</v>
      </c>
    </row>
    <row r="7" spans="1:12" x14ac:dyDescent="0.25">
      <c r="A7" s="20" t="s">
        <v>25</v>
      </c>
      <c r="B7" s="23">
        <v>408</v>
      </c>
      <c r="C7" s="23">
        <v>521</v>
      </c>
      <c r="D7" s="23">
        <v>579</v>
      </c>
      <c r="E7" s="23">
        <v>557</v>
      </c>
      <c r="F7" s="23">
        <v>550</v>
      </c>
      <c r="G7" s="23">
        <v>555</v>
      </c>
      <c r="H7" s="23">
        <v>603</v>
      </c>
      <c r="I7" s="23">
        <v>591</v>
      </c>
      <c r="J7" s="23">
        <v>492</v>
      </c>
      <c r="K7" s="23">
        <v>508</v>
      </c>
    </row>
    <row r="8" spans="1:12" x14ac:dyDescent="0.25">
      <c r="A8" s="20" t="s">
        <v>26</v>
      </c>
      <c r="B8" s="23">
        <v>297</v>
      </c>
      <c r="C8" s="23">
        <v>290</v>
      </c>
      <c r="D8" s="23">
        <v>359</v>
      </c>
      <c r="E8" s="23">
        <v>408</v>
      </c>
      <c r="F8" s="23">
        <v>493</v>
      </c>
      <c r="G8" s="23">
        <v>597</v>
      </c>
      <c r="H8" s="23">
        <v>518</v>
      </c>
      <c r="I8" s="23">
        <v>529</v>
      </c>
      <c r="J8" s="23">
        <v>508</v>
      </c>
      <c r="K8" s="23">
        <v>543</v>
      </c>
    </row>
    <row r="9" spans="1:12" ht="18" customHeight="1" x14ac:dyDescent="0.25">
      <c r="A9" s="24" t="s">
        <v>15</v>
      </c>
      <c r="B9" s="22">
        <v>1969</v>
      </c>
      <c r="C9" s="22">
        <v>2146</v>
      </c>
      <c r="D9" s="22">
        <v>2132</v>
      </c>
      <c r="E9" s="22">
        <v>2082</v>
      </c>
      <c r="F9" s="22">
        <v>2211</v>
      </c>
      <c r="G9" s="22">
        <v>2298</v>
      </c>
      <c r="H9" s="22">
        <v>2298</v>
      </c>
      <c r="I9" s="22">
        <v>2346</v>
      </c>
      <c r="J9" s="22">
        <v>2171</v>
      </c>
      <c r="K9" s="22">
        <v>2334</v>
      </c>
    </row>
    <row r="10" spans="1:12" ht="30" customHeight="1" x14ac:dyDescent="0.25">
      <c r="A10" s="106" t="s">
        <v>346</v>
      </c>
      <c r="B10" s="2"/>
      <c r="C10" s="2"/>
      <c r="D10" s="2"/>
      <c r="E10" s="2"/>
      <c r="F10" s="2"/>
      <c r="G10" s="2"/>
      <c r="H10" s="2"/>
      <c r="I10" s="2"/>
      <c r="J10" s="2"/>
      <c r="K10" s="2"/>
      <c r="L10" s="2"/>
    </row>
    <row r="11" spans="1:12" x14ac:dyDescent="0.25">
      <c r="A11" s="156" t="s">
        <v>39</v>
      </c>
      <c r="B11" s="101"/>
      <c r="C11" s="101"/>
      <c r="D11" s="101"/>
      <c r="E11" s="101"/>
      <c r="F11" s="101"/>
      <c r="G11" s="101"/>
      <c r="H11" s="101"/>
      <c r="I11" s="101"/>
      <c r="J11" s="101"/>
      <c r="K11" s="101"/>
      <c r="L11" s="101"/>
    </row>
    <row r="12" spans="1:12" x14ac:dyDescent="0.25">
      <c r="A12" s="155" t="s">
        <v>408</v>
      </c>
      <c r="B12" s="101"/>
      <c r="C12" s="101"/>
      <c r="D12" s="101"/>
      <c r="E12" s="101"/>
      <c r="F12" s="101"/>
      <c r="G12" s="101"/>
      <c r="H12" s="101"/>
      <c r="I12" s="101"/>
      <c r="J12" s="101"/>
      <c r="K12" s="101"/>
      <c r="L12" s="101"/>
    </row>
    <row r="13" spans="1:12" ht="30.75" customHeight="1" x14ac:dyDescent="0.25">
      <c r="A13" s="100" t="s">
        <v>7</v>
      </c>
      <c r="B13" s="18" t="s">
        <v>101</v>
      </c>
      <c r="C13" s="18" t="s">
        <v>160</v>
      </c>
      <c r="D13" s="18" t="s">
        <v>164</v>
      </c>
      <c r="E13" s="18" t="s">
        <v>168</v>
      </c>
      <c r="F13" s="18" t="s">
        <v>170</v>
      </c>
      <c r="G13" s="18" t="s">
        <v>179</v>
      </c>
      <c r="H13" s="18" t="s">
        <v>274</v>
      </c>
      <c r="I13" s="18" t="s">
        <v>362</v>
      </c>
      <c r="J13" s="18" t="s">
        <v>369</v>
      </c>
      <c r="K13" s="18" t="s">
        <v>394</v>
      </c>
    </row>
    <row r="14" spans="1:12" x14ac:dyDescent="0.25">
      <c r="A14" s="33" t="s">
        <v>22</v>
      </c>
      <c r="B14" s="206">
        <v>50.386472155538556</v>
      </c>
      <c r="C14" s="206">
        <v>50.3</v>
      </c>
      <c r="D14" s="206">
        <v>45.561376557555704</v>
      </c>
      <c r="E14" s="206">
        <v>41.480202036062913</v>
      </c>
      <c r="F14" s="207">
        <v>43.475997084244504</v>
      </c>
      <c r="G14" s="207">
        <v>32.4218194970097</v>
      </c>
      <c r="H14" s="207">
        <v>43.222460196629932</v>
      </c>
      <c r="I14" s="207">
        <v>44.512682889066653</v>
      </c>
      <c r="J14" s="207">
        <v>52.136955201816214</v>
      </c>
      <c r="K14" s="207">
        <v>53.79165573340331</v>
      </c>
    </row>
    <row r="15" spans="1:12" x14ac:dyDescent="0.25">
      <c r="A15" s="20" t="s">
        <v>23</v>
      </c>
      <c r="B15" s="206">
        <v>46.465836109015292</v>
      </c>
      <c r="C15" s="206">
        <v>48</v>
      </c>
      <c r="D15" s="206">
        <v>42.209225336570292</v>
      </c>
      <c r="E15" s="206">
        <v>42.975328296538969</v>
      </c>
      <c r="F15" s="207">
        <v>42.996527203572022</v>
      </c>
      <c r="G15" s="207">
        <v>47.88683295568174</v>
      </c>
      <c r="H15" s="207">
        <v>45.02113797331674</v>
      </c>
      <c r="I15" s="207">
        <v>47.766329313153122</v>
      </c>
      <c r="J15" s="207">
        <v>43.170019165999889</v>
      </c>
      <c r="K15" s="207">
        <v>46.761618212811939</v>
      </c>
    </row>
    <row r="16" spans="1:12" x14ac:dyDescent="0.25">
      <c r="A16" s="20" t="s">
        <v>24</v>
      </c>
      <c r="B16" s="206">
        <v>46.74751382585621</v>
      </c>
      <c r="C16" s="206">
        <v>53.3</v>
      </c>
      <c r="D16" s="206">
        <v>47.885863796805964</v>
      </c>
      <c r="E16" s="206">
        <v>41.050295857988161</v>
      </c>
      <c r="F16" s="207">
        <v>44.937198423514673</v>
      </c>
      <c r="G16" s="207">
        <v>45.561147212586107</v>
      </c>
      <c r="H16" s="207">
        <v>42.833365968278834</v>
      </c>
      <c r="I16" s="207">
        <v>43.934795378891721</v>
      </c>
      <c r="J16" s="207">
        <v>38.074782778482863</v>
      </c>
      <c r="K16" s="207">
        <v>45.13656548451852</v>
      </c>
    </row>
    <row r="17" spans="1:11" x14ac:dyDescent="0.25">
      <c r="A17" s="20" t="s">
        <v>25</v>
      </c>
      <c r="B17" s="206">
        <v>43.215303301522063</v>
      </c>
      <c r="C17" s="206">
        <v>54.8</v>
      </c>
      <c r="D17" s="206">
        <v>60.15146950351663</v>
      </c>
      <c r="E17" s="206">
        <v>57.455258136056528</v>
      </c>
      <c r="F17" s="207">
        <v>56.138488547748338</v>
      </c>
      <c r="G17" s="207">
        <v>56.020995255879683</v>
      </c>
      <c r="H17" s="207">
        <v>60.623730722055775</v>
      </c>
      <c r="I17" s="207">
        <v>59.417288319626806</v>
      </c>
      <c r="J17" s="207">
        <v>50.043737412779464</v>
      </c>
      <c r="K17" s="207">
        <v>51.252560105733622</v>
      </c>
    </row>
    <row r="18" spans="1:11" x14ac:dyDescent="0.25">
      <c r="A18" s="20" t="s">
        <v>26</v>
      </c>
      <c r="B18" s="206">
        <v>40.34887512226932</v>
      </c>
      <c r="C18" s="206">
        <v>39.5</v>
      </c>
      <c r="D18" s="206">
        <v>48.924079096199179</v>
      </c>
      <c r="E18" s="206">
        <v>55.700419118349743</v>
      </c>
      <c r="F18" s="207">
        <v>67.26243263524114</v>
      </c>
      <c r="G18" s="207">
        <v>81.39836112512441</v>
      </c>
      <c r="H18" s="207">
        <v>70.821142435262914</v>
      </c>
      <c r="I18" s="207">
        <v>72.325066309370811</v>
      </c>
      <c r="J18" s="207">
        <v>70.980452430521595</v>
      </c>
      <c r="K18" s="207">
        <v>75.60568086883876</v>
      </c>
    </row>
    <row r="19" spans="1:11" ht="18" customHeight="1" x14ac:dyDescent="0.25">
      <c r="A19" s="24" t="s">
        <v>15</v>
      </c>
      <c r="B19" s="208">
        <v>45.456539254457347</v>
      </c>
      <c r="C19" s="208">
        <v>49.4</v>
      </c>
      <c r="D19" s="208">
        <v>48.947693466217594</v>
      </c>
      <c r="E19" s="208">
        <v>47.708196323123353</v>
      </c>
      <c r="F19" s="81">
        <v>50.383516318243338</v>
      </c>
      <c r="G19" s="81">
        <v>52.143724259992517</v>
      </c>
      <c r="H19" s="81">
        <v>52.096085312440486</v>
      </c>
      <c r="I19" s="81">
        <v>53.18425419625126</v>
      </c>
      <c r="J19" s="81">
        <v>49.713193116634798</v>
      </c>
      <c r="K19" s="81">
        <v>53.455849682333913</v>
      </c>
    </row>
  </sheetData>
  <phoneticPr fontId="31" type="noConversion"/>
  <pageMargins left="0.7" right="0.7" top="0.75" bottom="0.75" header="0.3" footer="0.3"/>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M18"/>
  <sheetViews>
    <sheetView showGridLines="0" workbookViewId="0"/>
  </sheetViews>
  <sheetFormatPr defaultColWidth="9.109375" defaultRowHeight="13.2" x14ac:dyDescent="0.25"/>
  <cols>
    <col min="1" max="1" width="18.109375" customWidth="1"/>
    <col min="2" max="9" width="9.44140625" customWidth="1"/>
    <col min="10" max="11" width="8.6640625" customWidth="1"/>
    <col min="12" max="13" width="7.6640625" customWidth="1"/>
  </cols>
  <sheetData>
    <row r="1" spans="1:13" s="5" customFormat="1" ht="24.75" customHeight="1" x14ac:dyDescent="0.25">
      <c r="A1" s="7" t="s">
        <v>426</v>
      </c>
      <c r="B1" s="6"/>
      <c r="C1" s="6"/>
      <c r="D1" s="6"/>
      <c r="E1" s="6"/>
      <c r="F1" s="6"/>
      <c r="G1" s="6"/>
      <c r="H1" s="6"/>
      <c r="I1" s="6"/>
    </row>
    <row r="2" spans="1:13" x14ac:dyDescent="0.25">
      <c r="A2" s="155" t="s">
        <v>39</v>
      </c>
      <c r="B2" s="6"/>
      <c r="C2" s="6"/>
      <c r="D2" s="6"/>
      <c r="E2" s="6"/>
      <c r="F2" s="6"/>
      <c r="G2" s="6"/>
      <c r="H2" s="6"/>
      <c r="I2" s="6"/>
      <c r="J2" s="5"/>
      <c r="K2" s="5"/>
      <c r="L2" s="5"/>
      <c r="M2" s="5"/>
    </row>
    <row r="3" spans="1:13" ht="30" customHeight="1" x14ac:dyDescent="0.25">
      <c r="A3" s="104" t="s">
        <v>40</v>
      </c>
      <c r="B3" s="86">
        <v>2015</v>
      </c>
      <c r="C3" s="86">
        <v>2016</v>
      </c>
      <c r="D3" s="86">
        <v>2017</v>
      </c>
      <c r="E3" s="105">
        <v>2018</v>
      </c>
      <c r="F3" s="122">
        <v>2019</v>
      </c>
      <c r="G3" s="122">
        <v>2020</v>
      </c>
      <c r="H3" s="86">
        <v>2021</v>
      </c>
      <c r="I3" s="86">
        <v>2022</v>
      </c>
      <c r="J3" s="86">
        <v>2023</v>
      </c>
      <c r="K3" s="86">
        <v>2024</v>
      </c>
    </row>
    <row r="4" spans="1:13" ht="15" customHeight="1" x14ac:dyDescent="0.25">
      <c r="A4" s="20" t="s">
        <v>295</v>
      </c>
      <c r="B4" s="190">
        <v>226</v>
      </c>
      <c r="C4" s="190">
        <v>205</v>
      </c>
      <c r="D4" s="190">
        <v>258</v>
      </c>
      <c r="E4" s="190">
        <v>236</v>
      </c>
      <c r="F4" s="190">
        <v>256</v>
      </c>
      <c r="G4" s="190">
        <v>261</v>
      </c>
      <c r="H4" s="190">
        <v>257</v>
      </c>
      <c r="I4" s="190">
        <v>227</v>
      </c>
      <c r="J4" s="190">
        <v>198</v>
      </c>
      <c r="K4" s="190">
        <v>206</v>
      </c>
    </row>
    <row r="5" spans="1:13" ht="15" customHeight="1" x14ac:dyDescent="0.25">
      <c r="A5" s="50" t="s">
        <v>320</v>
      </c>
      <c r="B5" s="190">
        <v>519</v>
      </c>
      <c r="C5" s="190">
        <v>621</v>
      </c>
      <c r="D5" s="190">
        <v>573</v>
      </c>
      <c r="E5" s="190">
        <v>559</v>
      </c>
      <c r="F5" s="190">
        <v>599</v>
      </c>
      <c r="G5" s="190">
        <v>659</v>
      </c>
      <c r="H5" s="190">
        <v>642</v>
      </c>
      <c r="I5" s="190">
        <v>623</v>
      </c>
      <c r="J5" s="190">
        <v>546</v>
      </c>
      <c r="K5" s="190">
        <v>538</v>
      </c>
    </row>
    <row r="6" spans="1:13" ht="15" customHeight="1" x14ac:dyDescent="0.25">
      <c r="A6" s="50" t="s">
        <v>321</v>
      </c>
      <c r="B6" s="190">
        <v>751</v>
      </c>
      <c r="C6" s="190">
        <v>834</v>
      </c>
      <c r="D6" s="190">
        <v>815</v>
      </c>
      <c r="E6" s="190">
        <v>775</v>
      </c>
      <c r="F6" s="190">
        <v>875</v>
      </c>
      <c r="G6" s="190">
        <v>861</v>
      </c>
      <c r="H6" s="190">
        <v>838</v>
      </c>
      <c r="I6" s="190">
        <v>859</v>
      </c>
      <c r="J6" s="190">
        <v>833</v>
      </c>
      <c r="K6" s="190">
        <v>962</v>
      </c>
    </row>
    <row r="7" spans="1:13" ht="15" customHeight="1" x14ac:dyDescent="0.25">
      <c r="A7" s="50" t="s">
        <v>322</v>
      </c>
      <c r="B7" s="190">
        <v>373</v>
      </c>
      <c r="C7" s="190">
        <v>390</v>
      </c>
      <c r="D7" s="190">
        <v>397</v>
      </c>
      <c r="E7" s="190">
        <v>397</v>
      </c>
      <c r="F7" s="190">
        <v>382</v>
      </c>
      <c r="G7" s="190">
        <v>408</v>
      </c>
      <c r="H7" s="190">
        <v>440</v>
      </c>
      <c r="I7" s="190">
        <v>498</v>
      </c>
      <c r="J7" s="190">
        <v>449</v>
      </c>
      <c r="K7" s="190">
        <v>486</v>
      </c>
    </row>
    <row r="8" spans="1:13" ht="15" customHeight="1" x14ac:dyDescent="0.25">
      <c r="A8" s="20" t="s">
        <v>296</v>
      </c>
      <c r="B8" s="190">
        <v>100</v>
      </c>
      <c r="C8" s="190">
        <v>96</v>
      </c>
      <c r="D8" s="190">
        <v>89</v>
      </c>
      <c r="E8" s="190">
        <v>115</v>
      </c>
      <c r="F8" s="190">
        <v>99</v>
      </c>
      <c r="G8" s="190">
        <v>109</v>
      </c>
      <c r="H8" s="190">
        <v>121</v>
      </c>
      <c r="I8" s="190">
        <v>139</v>
      </c>
      <c r="J8" s="190">
        <v>145</v>
      </c>
      <c r="K8" s="190">
        <v>142</v>
      </c>
    </row>
    <row r="9" spans="1:13" ht="18" customHeight="1" x14ac:dyDescent="0.25">
      <c r="A9" s="24" t="s">
        <v>8</v>
      </c>
      <c r="B9" s="191">
        <v>1969</v>
      </c>
      <c r="C9" s="191">
        <v>2146</v>
      </c>
      <c r="D9" s="191">
        <v>2132</v>
      </c>
      <c r="E9" s="191">
        <v>2082</v>
      </c>
      <c r="F9" s="191">
        <v>2211</v>
      </c>
      <c r="G9" s="191">
        <v>2298</v>
      </c>
      <c r="H9" s="191">
        <v>2298</v>
      </c>
      <c r="I9" s="191">
        <v>2346</v>
      </c>
      <c r="J9" s="191">
        <v>2171</v>
      </c>
      <c r="K9" s="191">
        <v>2334</v>
      </c>
    </row>
    <row r="10" spans="1:13" ht="28.5" customHeight="1" x14ac:dyDescent="0.25">
      <c r="A10" s="103" t="s">
        <v>499</v>
      </c>
      <c r="B10" s="6"/>
      <c r="C10" s="6"/>
      <c r="D10" s="6"/>
      <c r="E10" s="6"/>
      <c r="F10" s="6"/>
      <c r="G10" s="6"/>
      <c r="H10" s="6"/>
      <c r="I10" s="6"/>
      <c r="J10" s="5"/>
      <c r="K10" s="5"/>
      <c r="L10" s="5"/>
      <c r="M10" s="5"/>
    </row>
    <row r="11" spans="1:13" x14ac:dyDescent="0.25">
      <c r="A11" s="155" t="s">
        <v>39</v>
      </c>
      <c r="B11" s="6"/>
      <c r="C11" s="6"/>
      <c r="D11" s="6"/>
      <c r="E11" s="6"/>
      <c r="F11" s="6"/>
      <c r="G11" s="6"/>
      <c r="H11" s="6"/>
      <c r="I11" s="6"/>
      <c r="J11" s="5"/>
      <c r="K11" s="5"/>
      <c r="L11" s="5"/>
      <c r="M11" s="5"/>
    </row>
    <row r="12" spans="1:13" ht="30" customHeight="1" x14ac:dyDescent="0.25">
      <c r="A12" s="104" t="s">
        <v>40</v>
      </c>
      <c r="B12" s="86">
        <v>2015</v>
      </c>
      <c r="C12" s="86">
        <v>2016</v>
      </c>
      <c r="D12" s="86">
        <v>2017</v>
      </c>
      <c r="E12" s="105">
        <v>2018</v>
      </c>
      <c r="F12" s="122">
        <v>2019</v>
      </c>
      <c r="G12" s="122">
        <v>2020</v>
      </c>
      <c r="H12" s="86">
        <v>2021</v>
      </c>
      <c r="I12" s="86">
        <v>2022</v>
      </c>
      <c r="J12" s="86">
        <v>2023</v>
      </c>
      <c r="K12" s="86">
        <v>2024</v>
      </c>
    </row>
    <row r="13" spans="1:13" ht="16.5" customHeight="1" x14ac:dyDescent="0.25">
      <c r="A13" s="20" t="s">
        <v>295</v>
      </c>
      <c r="B13" s="173">
        <v>0.11477907567293043</v>
      </c>
      <c r="C13" s="173">
        <v>9.552656104380243E-2</v>
      </c>
      <c r="D13" s="173">
        <v>0.12101313320825516</v>
      </c>
      <c r="E13" s="173">
        <v>0.11335254562920269</v>
      </c>
      <c r="F13" s="173">
        <v>0.11578471279963817</v>
      </c>
      <c r="G13" s="173">
        <v>0.11357702349869452</v>
      </c>
      <c r="H13" s="259">
        <v>0.11183637946040034</v>
      </c>
      <c r="I13" s="173">
        <v>9.676044330775789E-2</v>
      </c>
      <c r="J13" s="173">
        <v>9.1202210962690003E-2</v>
      </c>
      <c r="K13" s="173">
        <v>8.8260497000856891E-2</v>
      </c>
    </row>
    <row r="14" spans="1:13" ht="16.5" customHeight="1" x14ac:dyDescent="0.25">
      <c r="A14" s="50" t="s">
        <v>320</v>
      </c>
      <c r="B14" s="173">
        <v>0.26358557643473846</v>
      </c>
      <c r="C14" s="173">
        <v>0.28937558247903078</v>
      </c>
      <c r="D14" s="173">
        <v>0.26876172607879922</v>
      </c>
      <c r="E14" s="173">
        <v>0.26849183477425553</v>
      </c>
      <c r="F14" s="173">
        <v>0.27091813658977837</v>
      </c>
      <c r="G14" s="173">
        <v>0.28677110530896432</v>
      </c>
      <c r="H14" s="259">
        <v>0.27937336814621411</v>
      </c>
      <c r="I14" s="173">
        <v>0.26555839727195224</v>
      </c>
      <c r="J14" s="173">
        <v>0.25149700598802394</v>
      </c>
      <c r="K14" s="173">
        <v>0.23050556983718937</v>
      </c>
    </row>
    <row r="15" spans="1:13" ht="16.5" customHeight="1" x14ac:dyDescent="0.25">
      <c r="A15" s="50" t="s">
        <v>321</v>
      </c>
      <c r="B15" s="173">
        <v>0.3814118842051803</v>
      </c>
      <c r="C15" s="173">
        <v>0.38863000931966452</v>
      </c>
      <c r="D15" s="173">
        <v>0.38227016885553472</v>
      </c>
      <c r="E15" s="173">
        <v>0.37223823246878002</v>
      </c>
      <c r="F15" s="173">
        <v>0.39574853007688826</v>
      </c>
      <c r="G15" s="173">
        <v>0.37467362924281983</v>
      </c>
      <c r="H15" s="259">
        <v>0.3646649260226284</v>
      </c>
      <c r="I15" s="173">
        <v>0.36615515771526003</v>
      </c>
      <c r="J15" s="173">
        <v>0.38369415016121605</v>
      </c>
      <c r="K15" s="173">
        <v>0.41216795201371037</v>
      </c>
    </row>
    <row r="16" spans="1:13" ht="16.5" customHeight="1" x14ac:dyDescent="0.25">
      <c r="A16" s="50" t="s">
        <v>322</v>
      </c>
      <c r="B16" s="173">
        <v>0.18943626206196038</v>
      </c>
      <c r="C16" s="173">
        <v>0.18173345759552656</v>
      </c>
      <c r="D16" s="173">
        <v>0.18621013133208256</v>
      </c>
      <c r="E16" s="173">
        <v>0.19068203650336216</v>
      </c>
      <c r="F16" s="173">
        <v>0.17277250113071008</v>
      </c>
      <c r="G16" s="173">
        <v>0.17754569190600522</v>
      </c>
      <c r="H16" s="259">
        <v>0.19147084421235858</v>
      </c>
      <c r="I16" s="173">
        <v>0.21227621483375958</v>
      </c>
      <c r="J16" s="173">
        <v>0.20681713496084753</v>
      </c>
      <c r="K16" s="173">
        <v>0.20822622107969152</v>
      </c>
    </row>
    <row r="17" spans="1:11" ht="16.5" customHeight="1" x14ac:dyDescent="0.25">
      <c r="A17" s="20" t="s">
        <v>296</v>
      </c>
      <c r="B17" s="173">
        <v>5.0787201625190452E-2</v>
      </c>
      <c r="C17" s="173">
        <v>4.4734389561975771E-2</v>
      </c>
      <c r="D17" s="173">
        <v>4.1744840525328328E-2</v>
      </c>
      <c r="E17" s="173">
        <v>5.5235350624399618E-2</v>
      </c>
      <c r="F17" s="173">
        <v>4.4776119402985072E-2</v>
      </c>
      <c r="G17" s="173">
        <v>4.7432550043516104E-2</v>
      </c>
      <c r="H17" s="259">
        <v>5.2654482158398609E-2</v>
      </c>
      <c r="I17" s="173">
        <v>5.9249786871270249E-2</v>
      </c>
      <c r="J17" s="173">
        <v>6.6789497927222483E-2</v>
      </c>
      <c r="K17" s="173">
        <v>6.0839760068551844E-2</v>
      </c>
    </row>
    <row r="18" spans="1:11" ht="16.5" customHeight="1" x14ac:dyDescent="0.25">
      <c r="A18" s="24" t="s">
        <v>8</v>
      </c>
      <c r="B18" s="204">
        <v>1</v>
      </c>
      <c r="C18" s="204">
        <v>1</v>
      </c>
      <c r="D18" s="204">
        <v>1</v>
      </c>
      <c r="E18" s="204">
        <v>1</v>
      </c>
      <c r="F18" s="204">
        <v>1</v>
      </c>
      <c r="G18" s="204">
        <v>1</v>
      </c>
      <c r="H18" s="204">
        <v>1</v>
      </c>
      <c r="I18" s="204">
        <v>1</v>
      </c>
      <c r="J18" s="204">
        <v>1</v>
      </c>
      <c r="K18" s="204">
        <v>1</v>
      </c>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sheetPr>
  <dimension ref="A1:N18"/>
  <sheetViews>
    <sheetView showGridLines="0" zoomScaleNormal="100" workbookViewId="0"/>
  </sheetViews>
  <sheetFormatPr defaultColWidth="9.109375" defaultRowHeight="13.2" x14ac:dyDescent="0.25"/>
  <cols>
    <col min="1" max="1" width="24.33203125" customWidth="1"/>
    <col min="2" max="10" width="14.33203125" customWidth="1"/>
  </cols>
  <sheetData>
    <row r="1" spans="1:14" s="5" customFormat="1" ht="24.75" customHeight="1" x14ac:dyDescent="0.25">
      <c r="A1" s="7" t="s">
        <v>427</v>
      </c>
      <c r="B1" s="7"/>
      <c r="C1" s="7"/>
      <c r="D1" s="7"/>
      <c r="E1" s="7"/>
      <c r="F1" s="7"/>
      <c r="G1" s="7"/>
      <c r="H1" s="7"/>
      <c r="I1" s="7"/>
      <c r="J1" s="7"/>
    </row>
    <row r="2" spans="1:14" x14ac:dyDescent="0.25">
      <c r="A2" s="286" t="s">
        <v>51</v>
      </c>
      <c r="B2" s="286"/>
      <c r="C2" s="286"/>
      <c r="D2" s="286"/>
      <c r="E2" s="286"/>
      <c r="F2" s="286"/>
      <c r="G2" s="286"/>
      <c r="H2" s="286"/>
      <c r="I2" s="286"/>
      <c r="J2" s="286"/>
      <c r="K2" s="49"/>
      <c r="L2" s="49"/>
      <c r="M2" s="49"/>
    </row>
    <row r="3" spans="1:14" ht="12.75" customHeight="1" x14ac:dyDescent="0.25">
      <c r="A3" s="287" t="s">
        <v>255</v>
      </c>
      <c r="B3" s="287"/>
      <c r="C3" s="287"/>
      <c r="D3" s="287"/>
      <c r="E3" s="287"/>
      <c r="F3" s="287"/>
      <c r="G3" s="287"/>
      <c r="H3" s="287"/>
      <c r="I3" s="287"/>
      <c r="J3" s="287"/>
      <c r="K3" s="49"/>
      <c r="L3" s="49"/>
      <c r="M3" s="49"/>
    </row>
    <row r="4" spans="1:14" ht="66" x14ac:dyDescent="0.25">
      <c r="A4" s="107" t="s">
        <v>42</v>
      </c>
      <c r="B4" s="52" t="s">
        <v>269</v>
      </c>
      <c r="C4" s="52" t="s">
        <v>270</v>
      </c>
      <c r="D4" s="52" t="s">
        <v>271</v>
      </c>
      <c r="E4" s="52" t="s">
        <v>272</v>
      </c>
      <c r="F4" s="52" t="s">
        <v>273</v>
      </c>
      <c r="G4" s="52" t="s">
        <v>275</v>
      </c>
      <c r="H4" s="52" t="s">
        <v>276</v>
      </c>
      <c r="I4" s="52" t="s">
        <v>277</v>
      </c>
      <c r="J4" s="87" t="s">
        <v>50</v>
      </c>
    </row>
    <row r="5" spans="1:14" ht="15" customHeight="1" x14ac:dyDescent="0.25">
      <c r="A5" s="20" t="s">
        <v>22</v>
      </c>
      <c r="B5" s="23" t="s">
        <v>256</v>
      </c>
      <c r="C5" s="23">
        <v>152</v>
      </c>
      <c r="D5" s="23">
        <v>7</v>
      </c>
      <c r="E5" s="23" t="s">
        <v>256</v>
      </c>
      <c r="F5" s="23">
        <v>122</v>
      </c>
      <c r="G5" s="23">
        <v>99</v>
      </c>
      <c r="H5" s="23">
        <v>6</v>
      </c>
      <c r="I5" s="23">
        <v>18</v>
      </c>
      <c r="J5" s="189">
        <v>410</v>
      </c>
      <c r="K5" s="49"/>
      <c r="L5" s="49"/>
      <c r="M5" s="49"/>
      <c r="N5" s="49"/>
    </row>
    <row r="6" spans="1:14" ht="15" customHeight="1" x14ac:dyDescent="0.25">
      <c r="A6" s="20" t="s">
        <v>23</v>
      </c>
      <c r="B6" s="23">
        <v>7</v>
      </c>
      <c r="C6" s="23">
        <v>123</v>
      </c>
      <c r="D6" s="23">
        <v>5</v>
      </c>
      <c r="E6" s="23">
        <v>18</v>
      </c>
      <c r="F6" s="23">
        <v>139</v>
      </c>
      <c r="G6" s="23">
        <v>146</v>
      </c>
      <c r="H6" s="23">
        <v>33</v>
      </c>
      <c r="I6" s="23">
        <v>31</v>
      </c>
      <c r="J6" s="189">
        <v>502</v>
      </c>
      <c r="K6" s="49"/>
      <c r="L6" s="49"/>
      <c r="M6" s="49"/>
      <c r="N6" s="49"/>
    </row>
    <row r="7" spans="1:14" ht="15" customHeight="1" x14ac:dyDescent="0.25">
      <c r="A7" s="20" t="s">
        <v>24</v>
      </c>
      <c r="B7" s="23" t="s">
        <v>256</v>
      </c>
      <c r="C7" s="23">
        <v>103</v>
      </c>
      <c r="D7" s="23">
        <v>14</v>
      </c>
      <c r="E7" s="23" t="s">
        <v>256</v>
      </c>
      <c r="F7" s="23">
        <v>97</v>
      </c>
      <c r="G7" s="23">
        <v>103</v>
      </c>
      <c r="H7" s="23">
        <v>15</v>
      </c>
      <c r="I7" s="23">
        <v>32</v>
      </c>
      <c r="J7" s="189">
        <v>371</v>
      </c>
      <c r="K7" s="49"/>
      <c r="L7" s="49"/>
      <c r="M7" s="49"/>
      <c r="N7" s="49"/>
    </row>
    <row r="8" spans="1:14" ht="15" customHeight="1" x14ac:dyDescent="0.25">
      <c r="A8" s="20" t="s">
        <v>25</v>
      </c>
      <c r="B8" s="23" t="s">
        <v>256</v>
      </c>
      <c r="C8" s="23">
        <v>137</v>
      </c>
      <c r="D8" s="23">
        <v>7</v>
      </c>
      <c r="E8" s="23" t="s">
        <v>256</v>
      </c>
      <c r="F8" s="23">
        <v>118</v>
      </c>
      <c r="G8" s="23">
        <v>177</v>
      </c>
      <c r="H8" s="23">
        <v>34</v>
      </c>
      <c r="I8" s="23">
        <v>20</v>
      </c>
      <c r="J8" s="189">
        <v>508</v>
      </c>
      <c r="K8" s="49"/>
      <c r="L8" s="49"/>
      <c r="M8" s="49"/>
      <c r="N8" s="49"/>
    </row>
    <row r="9" spans="1:14" ht="15" customHeight="1" x14ac:dyDescent="0.25">
      <c r="A9" s="20" t="s">
        <v>26</v>
      </c>
      <c r="B9" s="23" t="s">
        <v>256</v>
      </c>
      <c r="C9" s="23">
        <v>25</v>
      </c>
      <c r="D9" s="23">
        <v>38</v>
      </c>
      <c r="E9" s="23" t="s">
        <v>256</v>
      </c>
      <c r="F9" s="23">
        <v>327</v>
      </c>
      <c r="G9" s="23">
        <v>11</v>
      </c>
      <c r="H9" s="23">
        <v>33</v>
      </c>
      <c r="I9" s="23">
        <v>102</v>
      </c>
      <c r="J9" s="189">
        <v>543</v>
      </c>
      <c r="K9" s="49"/>
      <c r="L9" s="49"/>
      <c r="M9" s="49"/>
      <c r="N9" s="49"/>
    </row>
    <row r="10" spans="1:14" ht="21" customHeight="1" x14ac:dyDescent="0.25">
      <c r="A10" s="24" t="s">
        <v>15</v>
      </c>
      <c r="B10" s="189">
        <v>17</v>
      </c>
      <c r="C10" s="189">
        <v>540</v>
      </c>
      <c r="D10" s="189">
        <v>71</v>
      </c>
      <c r="E10" s="189">
        <v>43</v>
      </c>
      <c r="F10" s="189">
        <v>803</v>
      </c>
      <c r="G10" s="189">
        <v>536</v>
      </c>
      <c r="H10" s="189">
        <v>121</v>
      </c>
      <c r="I10" s="189">
        <v>203</v>
      </c>
      <c r="J10" s="189">
        <v>2334</v>
      </c>
      <c r="K10" s="49"/>
      <c r="L10" s="49"/>
      <c r="M10" s="49"/>
      <c r="N10" s="49"/>
    </row>
    <row r="11" spans="1:14" ht="13.5" customHeight="1" x14ac:dyDescent="0.25">
      <c r="A11" s="285"/>
      <c r="B11" s="285"/>
      <c r="C11" s="285"/>
      <c r="D11" s="285"/>
      <c r="E11" s="285"/>
      <c r="F11" s="285"/>
      <c r="G11" s="285"/>
      <c r="H11" s="285"/>
      <c r="I11" s="285"/>
      <c r="J11" s="285"/>
      <c r="K11" s="49"/>
      <c r="L11" s="49"/>
      <c r="M11" s="49"/>
    </row>
    <row r="12" spans="1:14" x14ac:dyDescent="0.25">
      <c r="A12" s="285"/>
      <c r="B12" s="285"/>
      <c r="C12" s="285"/>
      <c r="D12" s="285"/>
      <c r="E12" s="285"/>
      <c r="F12" s="285"/>
      <c r="G12" s="285"/>
      <c r="H12" s="285"/>
      <c r="I12" s="285"/>
      <c r="J12" s="285"/>
      <c r="K12" s="49"/>
      <c r="L12" s="49"/>
      <c r="M12" s="49"/>
    </row>
    <row r="13" spans="1:14" x14ac:dyDescent="0.25">
      <c r="B13" s="49"/>
      <c r="C13" s="49"/>
      <c r="D13" s="49"/>
      <c r="E13" s="49"/>
      <c r="F13" s="49"/>
      <c r="G13" s="49"/>
      <c r="H13" s="49"/>
      <c r="I13" s="49"/>
      <c r="J13" s="49"/>
      <c r="K13" s="49"/>
      <c r="L13" s="49"/>
      <c r="M13" s="49"/>
    </row>
    <row r="14" spans="1:14" x14ac:dyDescent="0.25">
      <c r="B14" s="49"/>
      <c r="C14" s="49"/>
      <c r="D14" s="49"/>
      <c r="E14" s="49"/>
      <c r="F14" s="49"/>
      <c r="G14" s="49"/>
      <c r="H14" s="49"/>
      <c r="I14" s="49"/>
      <c r="J14" s="49"/>
      <c r="K14" s="49"/>
      <c r="L14" s="49"/>
      <c r="M14" s="49"/>
    </row>
    <row r="15" spans="1:14" x14ac:dyDescent="0.25">
      <c r="B15" s="49"/>
      <c r="C15" s="49"/>
      <c r="D15" s="49"/>
      <c r="E15" s="49"/>
      <c r="F15" s="49"/>
      <c r="G15" s="49"/>
      <c r="H15" s="49"/>
      <c r="I15" s="49"/>
      <c r="J15" s="49"/>
      <c r="K15" s="49"/>
      <c r="L15" s="49"/>
      <c r="M15" s="49"/>
    </row>
    <row r="16" spans="1:14" x14ac:dyDescent="0.25">
      <c r="B16" s="49"/>
      <c r="C16" s="49"/>
      <c r="D16" s="49"/>
      <c r="E16" s="49"/>
      <c r="F16" s="49"/>
      <c r="G16" s="49"/>
      <c r="H16" s="49"/>
      <c r="I16" s="49"/>
      <c r="J16" s="49"/>
      <c r="K16" s="49"/>
      <c r="L16" s="49"/>
      <c r="M16" s="49"/>
    </row>
    <row r="17" spans="2:13" x14ac:dyDescent="0.25">
      <c r="B17" s="49"/>
      <c r="C17" s="49"/>
      <c r="D17" s="49"/>
      <c r="E17" s="49"/>
      <c r="F17" s="49"/>
      <c r="G17" s="49"/>
      <c r="H17" s="49"/>
      <c r="I17" s="49"/>
      <c r="J17" s="49"/>
      <c r="K17" s="49"/>
      <c r="L17" s="49"/>
      <c r="M17" s="49"/>
    </row>
    <row r="18" spans="2:13" x14ac:dyDescent="0.25">
      <c r="B18" s="49"/>
      <c r="C18" s="49"/>
      <c r="D18" s="49"/>
      <c r="E18" s="49"/>
      <c r="F18" s="49"/>
      <c r="G18" s="49"/>
      <c r="H18" s="49"/>
      <c r="I18" s="49"/>
      <c r="J18" s="49"/>
      <c r="K18" s="49"/>
      <c r="L18" s="49"/>
      <c r="M18" s="49"/>
    </row>
  </sheetData>
  <mergeCells count="3">
    <mergeCell ref="A11:J12"/>
    <mergeCell ref="A2:J2"/>
    <mergeCell ref="A3:J3"/>
  </mergeCells>
  <conditionalFormatting sqref="B5:I9">
    <cfRule type="cellIs" dxfId="2" priority="1" operator="between">
      <formula>1</formula>
      <formula>4</formula>
    </cfRule>
  </conditionalFormatting>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M36"/>
  <sheetViews>
    <sheetView showGridLines="0" workbookViewId="0"/>
  </sheetViews>
  <sheetFormatPr defaultColWidth="9.109375" defaultRowHeight="13.2" x14ac:dyDescent="0.25"/>
  <cols>
    <col min="1" max="1" width="34.33203125" customWidth="1"/>
    <col min="2" max="2" width="25.5546875" customWidth="1"/>
    <col min="3" max="14" width="8.6640625" customWidth="1"/>
  </cols>
  <sheetData>
    <row r="1" spans="1:13" s="5" customFormat="1" ht="24.75" customHeight="1" x14ac:dyDescent="0.25">
      <c r="A1" s="7" t="s">
        <v>428</v>
      </c>
      <c r="B1" s="45"/>
      <c r="C1" s="45"/>
      <c r="D1" s="45"/>
      <c r="E1" s="45"/>
      <c r="F1" s="45"/>
      <c r="G1" s="45"/>
      <c r="H1" s="45"/>
      <c r="I1" s="45"/>
      <c r="J1" s="45"/>
      <c r="K1" s="45"/>
      <c r="L1" s="45"/>
      <c r="M1" s="45"/>
    </row>
    <row r="2" spans="1:13" x14ac:dyDescent="0.25">
      <c r="A2" s="155" t="s">
        <v>51</v>
      </c>
      <c r="B2" s="155"/>
      <c r="C2" s="155"/>
      <c r="D2" s="155"/>
      <c r="E2" s="155"/>
      <c r="F2" s="155"/>
      <c r="G2" s="155"/>
      <c r="H2" s="155"/>
      <c r="I2" s="155"/>
      <c r="J2" s="155"/>
      <c r="K2" s="155"/>
    </row>
    <row r="3" spans="1:13" ht="13.2" customHeight="1" x14ac:dyDescent="0.25">
      <c r="A3" s="156" t="s">
        <v>347</v>
      </c>
      <c r="B3" s="156"/>
      <c r="C3" s="162"/>
      <c r="D3" s="162"/>
      <c r="E3" s="162"/>
      <c r="F3" s="162"/>
      <c r="G3" s="162"/>
      <c r="H3" s="162"/>
      <c r="I3" s="162"/>
      <c r="J3" s="162"/>
      <c r="K3" s="162"/>
      <c r="L3" s="162"/>
    </row>
    <row r="4" spans="1:13" ht="13.2" customHeight="1" x14ac:dyDescent="0.25">
      <c r="A4" s="156" t="s">
        <v>348</v>
      </c>
      <c r="B4" s="156"/>
      <c r="C4" s="162"/>
      <c r="D4" s="162"/>
      <c r="E4" s="162"/>
      <c r="F4" s="162"/>
      <c r="G4" s="162"/>
      <c r="H4" s="162"/>
      <c r="I4" s="162"/>
      <c r="J4" s="162"/>
      <c r="K4" s="162"/>
      <c r="L4" s="162"/>
    </row>
    <row r="5" spans="1:13" ht="30" customHeight="1" x14ac:dyDescent="0.25">
      <c r="A5" s="95" t="s">
        <v>41</v>
      </c>
      <c r="B5" s="108" t="s">
        <v>278</v>
      </c>
      <c r="C5" s="117">
        <v>2015</v>
      </c>
      <c r="D5" s="117">
        <v>2016</v>
      </c>
      <c r="E5" s="117">
        <v>2017</v>
      </c>
      <c r="F5" s="117">
        <v>2018</v>
      </c>
      <c r="G5" s="117">
        <v>2019</v>
      </c>
      <c r="H5" s="117">
        <v>2020</v>
      </c>
      <c r="I5" s="117">
        <v>2021</v>
      </c>
      <c r="J5" s="117">
        <v>2022</v>
      </c>
      <c r="K5" s="117">
        <v>2023</v>
      </c>
      <c r="L5" s="117">
        <v>2024</v>
      </c>
    </row>
    <row r="6" spans="1:13" ht="15" customHeight="1" x14ac:dyDescent="0.25">
      <c r="A6" s="149" t="s">
        <v>43</v>
      </c>
      <c r="B6" s="150" t="s">
        <v>279</v>
      </c>
      <c r="C6" s="41">
        <v>23</v>
      </c>
      <c r="D6" s="195">
        <v>24</v>
      </c>
      <c r="E6" s="41">
        <v>21</v>
      </c>
      <c r="F6" s="195">
        <v>20</v>
      </c>
      <c r="G6" s="41">
        <v>25</v>
      </c>
      <c r="H6" s="195">
        <v>34</v>
      </c>
      <c r="I6" s="41">
        <v>39</v>
      </c>
      <c r="J6" s="195">
        <v>26</v>
      </c>
      <c r="K6" s="41">
        <v>16</v>
      </c>
      <c r="L6" s="41">
        <v>17</v>
      </c>
    </row>
    <row r="7" spans="1:13" ht="15" customHeight="1" x14ac:dyDescent="0.25">
      <c r="A7" s="149" t="s">
        <v>44</v>
      </c>
      <c r="B7" s="150" t="s">
        <v>280</v>
      </c>
      <c r="C7" s="41">
        <v>110</v>
      </c>
      <c r="D7" s="195">
        <v>146</v>
      </c>
      <c r="E7" s="41">
        <v>89</v>
      </c>
      <c r="F7" s="195">
        <v>150</v>
      </c>
      <c r="G7" s="41">
        <v>223</v>
      </c>
      <c r="H7" s="195">
        <v>241</v>
      </c>
      <c r="I7" s="41">
        <v>279</v>
      </c>
      <c r="J7" s="195">
        <v>241</v>
      </c>
      <c r="K7" s="41">
        <v>273</v>
      </c>
      <c r="L7" s="41">
        <v>327</v>
      </c>
    </row>
    <row r="8" spans="1:13" ht="15" customHeight="1" x14ac:dyDescent="0.25">
      <c r="A8" s="149" t="s">
        <v>44</v>
      </c>
      <c r="B8" s="150" t="s">
        <v>281</v>
      </c>
      <c r="C8" s="41">
        <v>260</v>
      </c>
      <c r="D8" s="195">
        <v>273</v>
      </c>
      <c r="E8" s="41">
        <v>302</v>
      </c>
      <c r="F8" s="195">
        <v>307</v>
      </c>
      <c r="G8" s="41">
        <v>210</v>
      </c>
      <c r="H8" s="195">
        <v>233</v>
      </c>
      <c r="I8" s="41">
        <v>201</v>
      </c>
      <c r="J8" s="195">
        <v>211</v>
      </c>
      <c r="K8" s="41">
        <v>157</v>
      </c>
      <c r="L8" s="41">
        <v>213</v>
      </c>
    </row>
    <row r="9" spans="1:13" ht="15" customHeight="1" x14ac:dyDescent="0.25">
      <c r="A9" s="149" t="s">
        <v>45</v>
      </c>
      <c r="B9" s="150" t="s">
        <v>280</v>
      </c>
      <c r="C9" s="41">
        <v>15</v>
      </c>
      <c r="D9" s="195">
        <v>16</v>
      </c>
      <c r="E9" s="41">
        <v>14</v>
      </c>
      <c r="F9" s="195">
        <v>16</v>
      </c>
      <c r="G9" s="41">
        <v>14</v>
      </c>
      <c r="H9" s="195">
        <v>27</v>
      </c>
      <c r="I9" s="41">
        <v>30</v>
      </c>
      <c r="J9" s="195">
        <v>35</v>
      </c>
      <c r="K9" s="41">
        <v>34</v>
      </c>
      <c r="L9" s="41">
        <v>51</v>
      </c>
    </row>
    <row r="10" spans="1:13" ht="15" customHeight="1" x14ac:dyDescent="0.25">
      <c r="A10" s="149" t="s">
        <v>45</v>
      </c>
      <c r="B10" s="150" t="s">
        <v>282</v>
      </c>
      <c r="C10" s="41">
        <v>27</v>
      </c>
      <c r="D10" s="195">
        <v>24</v>
      </c>
      <c r="E10" s="41">
        <v>22</v>
      </c>
      <c r="F10" s="195">
        <v>16</v>
      </c>
      <c r="G10" s="41">
        <v>27</v>
      </c>
      <c r="H10" s="195">
        <v>28</v>
      </c>
      <c r="I10" s="41">
        <v>23</v>
      </c>
      <c r="J10" s="195">
        <v>19</v>
      </c>
      <c r="K10" s="41">
        <v>17</v>
      </c>
      <c r="L10" s="41">
        <v>20</v>
      </c>
    </row>
    <row r="11" spans="1:13" ht="15" customHeight="1" x14ac:dyDescent="0.25">
      <c r="A11" s="149" t="s">
        <v>52</v>
      </c>
      <c r="B11" s="150" t="s">
        <v>281</v>
      </c>
      <c r="C11" s="41">
        <v>48</v>
      </c>
      <c r="D11" s="195">
        <v>31</v>
      </c>
      <c r="E11" s="41">
        <v>32</v>
      </c>
      <c r="F11" s="195">
        <v>21</v>
      </c>
      <c r="G11" s="41">
        <v>13</v>
      </c>
      <c r="H11" s="195">
        <v>43</v>
      </c>
      <c r="I11" s="41">
        <v>29</v>
      </c>
      <c r="J11" s="195">
        <v>31</v>
      </c>
      <c r="K11" s="41">
        <v>33</v>
      </c>
      <c r="L11" s="41">
        <v>30</v>
      </c>
    </row>
    <row r="12" spans="1:13" ht="15" customHeight="1" x14ac:dyDescent="0.25">
      <c r="A12" s="149" t="s">
        <v>52</v>
      </c>
      <c r="B12" s="150" t="s">
        <v>282</v>
      </c>
      <c r="C12" s="41">
        <v>21</v>
      </c>
      <c r="D12" s="195">
        <v>13</v>
      </c>
      <c r="E12" s="41">
        <v>9</v>
      </c>
      <c r="F12" s="195">
        <v>12</v>
      </c>
      <c r="G12" s="41">
        <v>13</v>
      </c>
      <c r="H12" s="195">
        <v>20</v>
      </c>
      <c r="I12" s="41">
        <v>14</v>
      </c>
      <c r="J12" s="195">
        <v>17</v>
      </c>
      <c r="K12" s="41">
        <v>20</v>
      </c>
      <c r="L12" s="41">
        <v>13</v>
      </c>
    </row>
    <row r="13" spans="1:13" ht="17.25" customHeight="1" x14ac:dyDescent="0.25">
      <c r="A13" s="149" t="s">
        <v>53</v>
      </c>
      <c r="B13" s="150" t="s">
        <v>279</v>
      </c>
      <c r="C13" s="41">
        <v>558</v>
      </c>
      <c r="D13" s="195">
        <v>623</v>
      </c>
      <c r="E13" s="41">
        <v>597</v>
      </c>
      <c r="F13" s="195">
        <v>530</v>
      </c>
      <c r="G13" s="41">
        <v>515</v>
      </c>
      <c r="H13" s="195">
        <v>616</v>
      </c>
      <c r="I13" s="41">
        <v>576</v>
      </c>
      <c r="J13" s="195">
        <v>677</v>
      </c>
      <c r="K13" s="41">
        <v>667</v>
      </c>
      <c r="L13" s="41">
        <v>803</v>
      </c>
    </row>
    <row r="14" spans="1:13" ht="15" customHeight="1" x14ac:dyDescent="0.25">
      <c r="A14" s="149" t="s">
        <v>54</v>
      </c>
      <c r="B14" s="150" t="s">
        <v>279</v>
      </c>
      <c r="C14" s="41">
        <v>597</v>
      </c>
      <c r="D14" s="195">
        <v>691</v>
      </c>
      <c r="E14" s="41">
        <v>717</v>
      </c>
      <c r="F14" s="195">
        <v>678</v>
      </c>
      <c r="G14" s="41">
        <v>475</v>
      </c>
      <c r="H14" s="195">
        <v>706</v>
      </c>
      <c r="I14" s="41">
        <v>633</v>
      </c>
      <c r="J14" s="195">
        <v>592</v>
      </c>
      <c r="K14" s="41">
        <v>595</v>
      </c>
      <c r="L14" s="41">
        <v>536</v>
      </c>
    </row>
    <row r="15" spans="1:13" ht="15" customHeight="1" x14ac:dyDescent="0.25">
      <c r="A15" s="149" t="s">
        <v>55</v>
      </c>
      <c r="B15" s="150" t="s">
        <v>279</v>
      </c>
      <c r="C15" s="41">
        <v>126</v>
      </c>
      <c r="D15" s="195">
        <v>135</v>
      </c>
      <c r="E15" s="41">
        <v>140</v>
      </c>
      <c r="F15" s="195">
        <v>115</v>
      </c>
      <c r="G15" s="41">
        <v>99</v>
      </c>
      <c r="H15" s="195">
        <v>114</v>
      </c>
      <c r="I15" s="41">
        <v>117</v>
      </c>
      <c r="J15" s="195">
        <v>130</v>
      </c>
      <c r="K15" s="41">
        <v>112</v>
      </c>
      <c r="L15" s="41">
        <v>121</v>
      </c>
    </row>
    <row r="16" spans="1:13" ht="15" customHeight="1" x14ac:dyDescent="0.25">
      <c r="A16" s="149" t="s">
        <v>56</v>
      </c>
      <c r="B16" s="150" t="s">
        <v>279</v>
      </c>
      <c r="C16" s="41">
        <v>184</v>
      </c>
      <c r="D16" s="195">
        <v>170</v>
      </c>
      <c r="E16" s="41">
        <v>189</v>
      </c>
      <c r="F16" s="195">
        <v>217</v>
      </c>
      <c r="G16" s="41">
        <v>201</v>
      </c>
      <c r="H16" s="195">
        <v>236</v>
      </c>
      <c r="I16" s="41">
        <v>210</v>
      </c>
      <c r="J16" s="195">
        <v>367</v>
      </c>
      <c r="K16" s="41">
        <v>247</v>
      </c>
      <c r="L16" s="41">
        <v>203</v>
      </c>
    </row>
    <row r="17" spans="1:12" ht="15" customHeight="1" x14ac:dyDescent="0.25">
      <c r="A17" s="151" t="s">
        <v>19</v>
      </c>
      <c r="B17" s="152" t="s">
        <v>279</v>
      </c>
      <c r="C17" s="41">
        <v>0</v>
      </c>
      <c r="D17" s="195">
        <v>0</v>
      </c>
      <c r="E17" s="41">
        <v>0</v>
      </c>
      <c r="F17" s="195">
        <v>0</v>
      </c>
      <c r="G17" s="41">
        <v>396</v>
      </c>
      <c r="H17" s="195">
        <v>0</v>
      </c>
      <c r="I17" s="41">
        <v>147</v>
      </c>
      <c r="J17" s="195">
        <v>0</v>
      </c>
      <c r="K17" s="41">
        <v>0</v>
      </c>
      <c r="L17" s="41">
        <v>0</v>
      </c>
    </row>
    <row r="18" spans="1:12" ht="15" customHeight="1" x14ac:dyDescent="0.25">
      <c r="A18" s="153" t="s">
        <v>8</v>
      </c>
      <c r="B18" s="152" t="s">
        <v>279</v>
      </c>
      <c r="C18" s="196">
        <v>1969</v>
      </c>
      <c r="D18" s="43">
        <v>2146</v>
      </c>
      <c r="E18" s="196">
        <v>2132</v>
      </c>
      <c r="F18" s="43">
        <v>2082</v>
      </c>
      <c r="G18" s="197">
        <v>2211</v>
      </c>
      <c r="H18" s="43">
        <v>2298</v>
      </c>
      <c r="I18" s="196">
        <v>2298</v>
      </c>
      <c r="J18" s="43">
        <v>2346</v>
      </c>
      <c r="K18" s="197">
        <v>2171</v>
      </c>
      <c r="L18" s="197">
        <v>2334</v>
      </c>
    </row>
    <row r="19" spans="1:12" ht="24" customHeight="1" x14ac:dyDescent="0.25">
      <c r="A19" s="103" t="s">
        <v>429</v>
      </c>
      <c r="B19" s="103"/>
      <c r="C19" s="103"/>
      <c r="D19" s="103"/>
      <c r="E19" s="103"/>
      <c r="F19" s="103"/>
      <c r="G19" s="103"/>
      <c r="H19" s="103"/>
      <c r="I19" s="103"/>
      <c r="J19" s="103"/>
      <c r="K19" s="260"/>
      <c r="L19" s="103"/>
    </row>
    <row r="20" spans="1:12" x14ac:dyDescent="0.25">
      <c r="A20" s="155" t="s">
        <v>51</v>
      </c>
      <c r="B20" s="155"/>
      <c r="C20" s="155"/>
      <c r="D20" s="155"/>
      <c r="E20" s="155"/>
      <c r="F20" s="155"/>
      <c r="G20" s="155"/>
      <c r="H20" s="155"/>
      <c r="I20" s="155"/>
      <c r="J20" s="155"/>
      <c r="K20" s="155"/>
    </row>
    <row r="21" spans="1:12" ht="13.2" customHeight="1" x14ac:dyDescent="0.25">
      <c r="A21" s="156" t="s">
        <v>347</v>
      </c>
      <c r="B21" s="156"/>
      <c r="C21" s="162"/>
      <c r="D21" s="162"/>
      <c r="E21" s="162"/>
      <c r="F21" s="162"/>
      <c r="G21" s="162"/>
      <c r="H21" s="162"/>
      <c r="I21" s="162"/>
      <c r="J21" s="162"/>
      <c r="K21" s="162"/>
      <c r="L21" s="162"/>
    </row>
    <row r="22" spans="1:12" ht="13.2" customHeight="1" x14ac:dyDescent="0.25">
      <c r="A22" s="156" t="s">
        <v>348</v>
      </c>
      <c r="B22" s="156"/>
      <c r="C22" s="162"/>
      <c r="D22" s="162"/>
      <c r="E22" s="162"/>
      <c r="F22" s="162"/>
      <c r="G22" s="162"/>
      <c r="H22" s="162"/>
      <c r="I22" s="162"/>
      <c r="J22" s="162"/>
      <c r="K22" s="162"/>
      <c r="L22" s="162"/>
    </row>
    <row r="23" spans="1:12" ht="30" customHeight="1" x14ac:dyDescent="0.25">
      <c r="A23" s="95" t="s">
        <v>41</v>
      </c>
      <c r="B23" s="108" t="s">
        <v>278</v>
      </c>
      <c r="C23" s="117">
        <v>2015</v>
      </c>
      <c r="D23" s="117">
        <v>2016</v>
      </c>
      <c r="E23" s="117">
        <v>2017</v>
      </c>
      <c r="F23" s="117">
        <v>2018</v>
      </c>
      <c r="G23" s="117">
        <v>2019</v>
      </c>
      <c r="H23" s="117">
        <v>2020</v>
      </c>
      <c r="I23" s="117">
        <v>2021</v>
      </c>
      <c r="J23" s="117">
        <v>2022</v>
      </c>
      <c r="K23" s="117">
        <v>2023</v>
      </c>
      <c r="L23" s="117">
        <v>2024</v>
      </c>
    </row>
    <row r="24" spans="1:12" x14ac:dyDescent="0.25">
      <c r="A24" s="149" t="s">
        <v>43</v>
      </c>
      <c r="B24" s="150" t="s">
        <v>279</v>
      </c>
      <c r="C24" s="198">
        <v>1.1681056373793804E-2</v>
      </c>
      <c r="D24" s="199">
        <v>1.1183597390493943E-2</v>
      </c>
      <c r="E24" s="198">
        <v>9.8499061913696062E-3</v>
      </c>
      <c r="F24" s="199">
        <v>9.6061479346781949E-3</v>
      </c>
      <c r="G24" s="200">
        <v>1.1307100859339666E-2</v>
      </c>
      <c r="H24" s="199">
        <v>1.4795474325500435E-2</v>
      </c>
      <c r="I24" s="198">
        <v>1.6971279373368148E-2</v>
      </c>
      <c r="J24" s="199">
        <v>1.1082693947144074E-2</v>
      </c>
      <c r="K24" s="198">
        <v>7.3698756333486874E-3</v>
      </c>
      <c r="L24" s="198">
        <v>7.2836332476435301E-3</v>
      </c>
    </row>
    <row r="25" spans="1:12" x14ac:dyDescent="0.25">
      <c r="A25" s="149" t="s">
        <v>44</v>
      </c>
      <c r="B25" s="150" t="s">
        <v>280</v>
      </c>
      <c r="C25" s="198">
        <v>5.5865921787709494E-2</v>
      </c>
      <c r="D25" s="199">
        <v>6.8033550792171479E-2</v>
      </c>
      <c r="E25" s="198">
        <v>4.1744840525328328E-2</v>
      </c>
      <c r="F25" s="199">
        <v>7.2046109510086456E-2</v>
      </c>
      <c r="G25" s="200">
        <v>0.10085933966530981</v>
      </c>
      <c r="H25" s="199">
        <v>0.10487380330722368</v>
      </c>
      <c r="I25" s="198">
        <v>0.12140992167101827</v>
      </c>
      <c r="J25" s="199">
        <v>0.10272804774083547</v>
      </c>
      <c r="K25" s="198">
        <v>0.12574850299401197</v>
      </c>
      <c r="L25" s="198">
        <v>0.14010282776349614</v>
      </c>
    </row>
    <row r="26" spans="1:12" x14ac:dyDescent="0.25">
      <c r="A26" s="149" t="s">
        <v>44</v>
      </c>
      <c r="B26" s="150" t="s">
        <v>281</v>
      </c>
      <c r="C26" s="198">
        <v>0.13204672422549518</v>
      </c>
      <c r="D26" s="199">
        <v>0.12721342031686858</v>
      </c>
      <c r="E26" s="198">
        <v>0.14165103189493433</v>
      </c>
      <c r="F26" s="199">
        <v>0.14745437079731027</v>
      </c>
      <c r="G26" s="200">
        <v>9.4979647218453186E-2</v>
      </c>
      <c r="H26" s="199">
        <v>0.10139251523063533</v>
      </c>
      <c r="I26" s="198">
        <v>8.7467362924281991E-2</v>
      </c>
      <c r="J26" s="199">
        <v>8.9940323955669227E-2</v>
      </c>
      <c r="K26" s="198">
        <v>7.231690465223399E-2</v>
      </c>
      <c r="L26" s="198">
        <v>9.1259640102827763E-2</v>
      </c>
    </row>
    <row r="27" spans="1:12" x14ac:dyDescent="0.25">
      <c r="A27" s="149" t="s">
        <v>45</v>
      </c>
      <c r="B27" s="150" t="s">
        <v>280</v>
      </c>
      <c r="C27" s="198">
        <v>7.6180802437785678E-3</v>
      </c>
      <c r="D27" s="199">
        <v>7.4557315936626279E-3</v>
      </c>
      <c r="E27" s="198">
        <v>6.5666041275797378E-3</v>
      </c>
      <c r="F27" s="199">
        <v>7.684918347742555E-3</v>
      </c>
      <c r="G27" s="200">
        <v>6.3319764812302124E-3</v>
      </c>
      <c r="H27" s="199">
        <v>1.1749347258485639E-2</v>
      </c>
      <c r="I27" s="198">
        <v>1.3054830287206266E-2</v>
      </c>
      <c r="J27" s="199">
        <v>1.4919011082693947E-2</v>
      </c>
      <c r="K27" s="198">
        <v>1.5660985720865959E-2</v>
      </c>
      <c r="L27" s="198">
        <v>2.1850899742930592E-2</v>
      </c>
    </row>
    <row r="28" spans="1:12" x14ac:dyDescent="0.25">
      <c r="A28" s="149" t="s">
        <v>45</v>
      </c>
      <c r="B28" s="150" t="s">
        <v>282</v>
      </c>
      <c r="C28" s="198">
        <v>1.3712544438801422E-2</v>
      </c>
      <c r="D28" s="199">
        <v>1.1183597390493943E-2</v>
      </c>
      <c r="E28" s="198">
        <v>1.0318949343339587E-2</v>
      </c>
      <c r="F28" s="199">
        <v>7.684918347742555E-3</v>
      </c>
      <c r="G28" s="200">
        <v>1.2211668928086838E-2</v>
      </c>
      <c r="H28" s="199">
        <v>1.2184508268059183E-2</v>
      </c>
      <c r="I28" s="198">
        <v>1.0008703220191472E-2</v>
      </c>
      <c r="J28" s="199">
        <v>8.098891730605285E-3</v>
      </c>
      <c r="K28" s="198">
        <v>7.8304928604329797E-3</v>
      </c>
      <c r="L28" s="198">
        <v>8.5689802913453302E-3</v>
      </c>
    </row>
    <row r="29" spans="1:12" x14ac:dyDescent="0.25">
      <c r="A29" s="149" t="s">
        <v>52</v>
      </c>
      <c r="B29" s="150" t="s">
        <v>281</v>
      </c>
      <c r="C29" s="198">
        <v>2.4377856780091418E-2</v>
      </c>
      <c r="D29" s="199">
        <v>1.4445479962721343E-2</v>
      </c>
      <c r="E29" s="198">
        <v>1.50093808630394E-2</v>
      </c>
      <c r="F29" s="199">
        <v>1.0086455331412104E-2</v>
      </c>
      <c r="G29" s="200">
        <v>5.8796924468566261E-3</v>
      </c>
      <c r="H29" s="199">
        <v>1.8711923411662314E-2</v>
      </c>
      <c r="I29" s="198">
        <v>1.2619669277632724E-2</v>
      </c>
      <c r="J29" s="199">
        <v>1.3213981244671782E-2</v>
      </c>
      <c r="K29" s="198">
        <v>1.5200368493781667E-2</v>
      </c>
      <c r="L29" s="198">
        <v>1.2853470437017995E-2</v>
      </c>
    </row>
    <row r="30" spans="1:12" x14ac:dyDescent="0.25">
      <c r="A30" s="149" t="s">
        <v>52</v>
      </c>
      <c r="B30" s="150" t="s">
        <v>282</v>
      </c>
      <c r="C30" s="198">
        <v>1.0665312341289994E-2</v>
      </c>
      <c r="D30" s="199">
        <v>6.0577819198508855E-3</v>
      </c>
      <c r="E30" s="198">
        <v>4.2213883677298314E-3</v>
      </c>
      <c r="F30" s="199">
        <v>5.763688760806916E-3</v>
      </c>
      <c r="G30" s="200">
        <v>5.8796924468566261E-3</v>
      </c>
      <c r="H30" s="199">
        <v>8.7032201914708437E-3</v>
      </c>
      <c r="I30" s="198">
        <v>6.0922541340295913E-3</v>
      </c>
      <c r="J30" s="199">
        <v>7.246376811594203E-3</v>
      </c>
      <c r="K30" s="198">
        <v>9.2123445416858584E-3</v>
      </c>
      <c r="L30" s="198">
        <v>5.5698371893744643E-3</v>
      </c>
    </row>
    <row r="31" spans="1:12" x14ac:dyDescent="0.25">
      <c r="A31" s="149" t="s">
        <v>53</v>
      </c>
      <c r="B31" s="150" t="s">
        <v>279</v>
      </c>
      <c r="C31" s="198">
        <v>0.28339258506856274</v>
      </c>
      <c r="D31" s="199">
        <v>0.29030754892823857</v>
      </c>
      <c r="E31" s="198">
        <v>0.28001876172607881</v>
      </c>
      <c r="F31" s="199">
        <v>0.25456292026897215</v>
      </c>
      <c r="G31" s="200">
        <v>0.2329262777023971</v>
      </c>
      <c r="H31" s="199">
        <v>0.26805918189730199</v>
      </c>
      <c r="I31" s="198">
        <v>0.25065274151436029</v>
      </c>
      <c r="J31" s="199">
        <v>0.28857630008525148</v>
      </c>
      <c r="K31" s="198">
        <v>0.30723169046522342</v>
      </c>
      <c r="L31" s="198">
        <v>0.34404455869751499</v>
      </c>
    </row>
    <row r="32" spans="1:12" x14ac:dyDescent="0.25">
      <c r="A32" s="149" t="s">
        <v>54</v>
      </c>
      <c r="B32" s="150" t="s">
        <v>279</v>
      </c>
      <c r="C32" s="198">
        <v>0.30319959370238697</v>
      </c>
      <c r="D32" s="199">
        <v>0.32199440820130476</v>
      </c>
      <c r="E32" s="198">
        <v>0.33630393996247654</v>
      </c>
      <c r="F32" s="199">
        <v>0.32564841498559077</v>
      </c>
      <c r="G32" s="200">
        <v>0.21483491632745363</v>
      </c>
      <c r="H32" s="199">
        <v>0.30722367275892082</v>
      </c>
      <c r="I32" s="198">
        <v>0.27545691906005221</v>
      </c>
      <c r="J32" s="199">
        <v>0.25234441602728047</v>
      </c>
      <c r="K32" s="198">
        <v>0.27406725011515432</v>
      </c>
      <c r="L32" s="198">
        <v>0.22964867180805484</v>
      </c>
    </row>
    <row r="33" spans="1:12" x14ac:dyDescent="0.25">
      <c r="A33" s="149" t="s">
        <v>55</v>
      </c>
      <c r="B33" s="150" t="s">
        <v>279</v>
      </c>
      <c r="C33" s="198">
        <v>6.3991874047739969E-2</v>
      </c>
      <c r="D33" s="199">
        <v>6.2907735321528421E-2</v>
      </c>
      <c r="E33" s="198">
        <v>6.5666041275797379E-2</v>
      </c>
      <c r="F33" s="199">
        <v>5.5235350624399618E-2</v>
      </c>
      <c r="G33" s="200">
        <v>4.4776119402985072E-2</v>
      </c>
      <c r="H33" s="199">
        <v>4.960835509138381E-2</v>
      </c>
      <c r="I33" s="198">
        <v>5.0913838120104436E-2</v>
      </c>
      <c r="J33" s="199">
        <v>5.5413469735720373E-2</v>
      </c>
      <c r="K33" s="198">
        <v>5.1589129433440808E-2</v>
      </c>
      <c r="L33" s="198">
        <v>5.1842330762639249E-2</v>
      </c>
    </row>
    <row r="34" spans="1:12" x14ac:dyDescent="0.25">
      <c r="A34" s="149" t="s">
        <v>56</v>
      </c>
      <c r="B34" s="150" t="s">
        <v>279</v>
      </c>
      <c r="C34" s="198">
        <v>9.3448450990350429E-2</v>
      </c>
      <c r="D34" s="199">
        <v>7.9217148182665426E-2</v>
      </c>
      <c r="E34" s="198">
        <v>8.8649155722326456E-2</v>
      </c>
      <c r="F34" s="199">
        <v>0.10422670509125841</v>
      </c>
      <c r="G34" s="200">
        <v>9.0909090909090912E-2</v>
      </c>
      <c r="H34" s="199">
        <v>0.10269799825935597</v>
      </c>
      <c r="I34" s="198">
        <v>9.1383812010443863E-2</v>
      </c>
      <c r="J34" s="199">
        <v>0.15643648763853368</v>
      </c>
      <c r="K34" s="198">
        <v>0.11377245508982035</v>
      </c>
      <c r="L34" s="198">
        <v>8.6975149957155093E-2</v>
      </c>
    </row>
    <row r="35" spans="1:12" x14ac:dyDescent="0.25">
      <c r="A35" s="151" t="s">
        <v>19</v>
      </c>
      <c r="B35" s="152" t="s">
        <v>279</v>
      </c>
      <c r="C35" s="198">
        <v>0</v>
      </c>
      <c r="D35" s="199">
        <v>0</v>
      </c>
      <c r="E35" s="198">
        <v>0</v>
      </c>
      <c r="F35" s="199">
        <v>0</v>
      </c>
      <c r="G35" s="200">
        <v>0.17910447761194029</v>
      </c>
      <c r="H35" s="199">
        <v>0</v>
      </c>
      <c r="I35" s="198">
        <v>6.3968668407310705E-2</v>
      </c>
      <c r="J35" s="199">
        <v>0</v>
      </c>
      <c r="K35" s="198">
        <v>0</v>
      </c>
      <c r="L35" s="198">
        <v>0</v>
      </c>
    </row>
    <row r="36" spans="1:12" x14ac:dyDescent="0.25">
      <c r="A36" s="153" t="s">
        <v>8</v>
      </c>
      <c r="B36" s="152" t="s">
        <v>279</v>
      </c>
      <c r="C36" s="201">
        <v>1</v>
      </c>
      <c r="D36" s="202">
        <v>1</v>
      </c>
      <c r="E36" s="201">
        <v>1</v>
      </c>
      <c r="F36" s="202">
        <v>1</v>
      </c>
      <c r="G36" s="203">
        <v>1</v>
      </c>
      <c r="H36" s="202">
        <v>1</v>
      </c>
      <c r="I36" s="201">
        <v>1</v>
      </c>
      <c r="J36" s="202">
        <v>1</v>
      </c>
      <c r="K36" s="203">
        <v>1</v>
      </c>
      <c r="L36" s="203">
        <v>0.99999999999999989</v>
      </c>
    </row>
  </sheetData>
  <pageMargins left="0.7" right="0.7" top="0.75" bottom="0.75" header="0.3" footer="0.3"/>
  <pageSetup paperSize="9" scale="8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J12"/>
  <sheetViews>
    <sheetView showGridLines="0" workbookViewId="0"/>
  </sheetViews>
  <sheetFormatPr defaultColWidth="9.109375" defaultRowHeight="13.2" x14ac:dyDescent="0.25"/>
  <cols>
    <col min="1" max="1" width="24.109375" customWidth="1"/>
    <col min="2" max="2" width="15.109375" customWidth="1"/>
    <col min="3" max="6" width="13.6640625" customWidth="1"/>
    <col min="7" max="7" width="11.6640625" customWidth="1"/>
  </cols>
  <sheetData>
    <row r="1" spans="1:10" s="5" customFormat="1" ht="21.45" customHeight="1" x14ac:dyDescent="0.25">
      <c r="A1" s="7" t="s">
        <v>449</v>
      </c>
      <c r="B1" s="7"/>
      <c r="C1" s="7"/>
      <c r="D1" s="7"/>
      <c r="E1" s="7"/>
      <c r="F1" s="7"/>
      <c r="G1" s="60"/>
      <c r="H1" s="60"/>
      <c r="I1" s="60"/>
      <c r="J1" s="60"/>
    </row>
    <row r="2" spans="1:10" s="5" customFormat="1" ht="15" customHeight="1" x14ac:dyDescent="0.25">
      <c r="A2" s="155" t="s">
        <v>62</v>
      </c>
      <c r="B2" s="7"/>
      <c r="C2" s="7"/>
      <c r="D2" s="7"/>
      <c r="E2" s="7"/>
      <c r="F2" s="7"/>
      <c r="G2" s="60"/>
      <c r="H2" s="60"/>
      <c r="I2" s="60"/>
      <c r="J2" s="60"/>
    </row>
    <row r="3" spans="1:10" x14ac:dyDescent="0.25">
      <c r="A3" s="155" t="s">
        <v>255</v>
      </c>
      <c r="B3" s="116"/>
      <c r="C3" s="116"/>
      <c r="D3" s="116"/>
      <c r="E3" s="116"/>
      <c r="F3" s="116"/>
      <c r="G3" s="49"/>
      <c r="H3" s="49"/>
      <c r="I3" s="49"/>
      <c r="J3" s="49"/>
    </row>
    <row r="4" spans="1:10" ht="50.25" customHeight="1" x14ac:dyDescent="0.25">
      <c r="A4" s="248" t="s">
        <v>7</v>
      </c>
      <c r="B4" s="53" t="s">
        <v>59</v>
      </c>
      <c r="C4" s="53" t="s">
        <v>60</v>
      </c>
      <c r="D4" s="53" t="s">
        <v>19</v>
      </c>
      <c r="E4" s="53" t="s">
        <v>20</v>
      </c>
      <c r="F4" s="53" t="s">
        <v>8</v>
      </c>
      <c r="G4" s="49"/>
      <c r="H4" s="49"/>
      <c r="I4" s="49"/>
      <c r="J4" s="49"/>
    </row>
    <row r="5" spans="1:10" x14ac:dyDescent="0.25">
      <c r="A5" s="54" t="s">
        <v>22</v>
      </c>
      <c r="B5" s="23">
        <v>38</v>
      </c>
      <c r="C5" s="23">
        <v>29</v>
      </c>
      <c r="D5" s="23">
        <v>29</v>
      </c>
      <c r="E5" s="23">
        <v>314</v>
      </c>
      <c r="F5" s="22">
        <v>410</v>
      </c>
      <c r="G5" s="261"/>
      <c r="H5" s="49"/>
      <c r="I5" s="49"/>
      <c r="J5" s="49"/>
    </row>
    <row r="6" spans="1:10" x14ac:dyDescent="0.25">
      <c r="A6" s="54" t="s">
        <v>23</v>
      </c>
      <c r="B6" s="23">
        <v>31</v>
      </c>
      <c r="C6" s="274" t="s">
        <v>256</v>
      </c>
      <c r="D6" s="274" t="s">
        <v>256</v>
      </c>
      <c r="E6" s="23">
        <v>462</v>
      </c>
      <c r="F6" s="22">
        <v>502</v>
      </c>
      <c r="G6" s="261"/>
      <c r="H6" s="49"/>
      <c r="I6" s="49"/>
      <c r="J6" s="49"/>
    </row>
    <row r="7" spans="1:10" x14ac:dyDescent="0.25">
      <c r="A7" s="54" t="s">
        <v>24</v>
      </c>
      <c r="B7" s="23">
        <v>21</v>
      </c>
      <c r="C7" s="23">
        <v>16</v>
      </c>
      <c r="D7" s="23">
        <v>5</v>
      </c>
      <c r="E7" s="23">
        <v>329</v>
      </c>
      <c r="F7" s="22">
        <v>371</v>
      </c>
      <c r="G7" s="261"/>
      <c r="H7" s="49"/>
      <c r="I7" s="49"/>
      <c r="J7" s="49"/>
    </row>
    <row r="8" spans="1:10" x14ac:dyDescent="0.25">
      <c r="A8" s="54" t="s">
        <v>25</v>
      </c>
      <c r="B8" s="23">
        <v>17</v>
      </c>
      <c r="C8" s="274" t="s">
        <v>256</v>
      </c>
      <c r="D8" s="274" t="s">
        <v>256</v>
      </c>
      <c r="E8" s="23">
        <v>469</v>
      </c>
      <c r="F8" s="22">
        <v>508</v>
      </c>
      <c r="G8" s="261"/>
    </row>
    <row r="9" spans="1:10" x14ac:dyDescent="0.25">
      <c r="A9" s="54" t="s">
        <v>26</v>
      </c>
      <c r="B9" s="23">
        <v>22</v>
      </c>
      <c r="C9" s="23">
        <v>6</v>
      </c>
      <c r="D9" s="23">
        <v>24</v>
      </c>
      <c r="E9" s="23">
        <v>491</v>
      </c>
      <c r="F9" s="22">
        <v>543</v>
      </c>
      <c r="G9" s="261"/>
    </row>
    <row r="10" spans="1:10" ht="18" customHeight="1" x14ac:dyDescent="0.25">
      <c r="A10" s="55" t="s">
        <v>15</v>
      </c>
      <c r="B10" s="22">
        <v>129</v>
      </c>
      <c r="C10" s="22">
        <v>57</v>
      </c>
      <c r="D10" s="22">
        <v>83</v>
      </c>
      <c r="E10" s="22">
        <v>2065</v>
      </c>
      <c r="F10" s="22">
        <v>2334</v>
      </c>
    </row>
    <row r="11" spans="1:10" x14ac:dyDescent="0.25">
      <c r="A11" s="51"/>
      <c r="B11" s="5"/>
      <c r="C11" s="5"/>
      <c r="D11" s="5"/>
      <c r="E11" s="5"/>
      <c r="F11" s="5"/>
    </row>
    <row r="12" spans="1:10" x14ac:dyDescent="0.25">
      <c r="A12" s="51"/>
      <c r="B12" s="51"/>
      <c r="C12" s="51"/>
    </row>
  </sheetData>
  <pageMargins left="0.7" right="0.7" top="0.75" bottom="0.75" header="0.3" footer="0.3"/>
  <pageSetup paperSize="9" scale="9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L9"/>
  <sheetViews>
    <sheetView showGridLines="0" workbookViewId="0"/>
  </sheetViews>
  <sheetFormatPr defaultColWidth="9.109375" defaultRowHeight="13.2" x14ac:dyDescent="0.25"/>
  <cols>
    <col min="1" max="1" width="25.6640625" customWidth="1"/>
    <col min="2" max="5" width="11.6640625" customWidth="1"/>
    <col min="6" max="6" width="11.33203125" customWidth="1"/>
    <col min="7" max="7" width="11.44140625" bestFit="1" customWidth="1"/>
  </cols>
  <sheetData>
    <row r="1" spans="1:12" s="5" customFormat="1" ht="24.75" customHeight="1" x14ac:dyDescent="0.25">
      <c r="A1" s="7" t="s">
        <v>430</v>
      </c>
      <c r="H1" s="60"/>
      <c r="I1" s="60"/>
      <c r="J1" s="60"/>
      <c r="K1" s="60"/>
      <c r="L1" s="60"/>
    </row>
    <row r="2" spans="1:12" x14ac:dyDescent="0.25">
      <c r="A2" s="155" t="s">
        <v>63</v>
      </c>
      <c r="B2" s="56"/>
      <c r="C2" s="56"/>
      <c r="D2" s="56"/>
      <c r="E2" s="56"/>
      <c r="F2" s="56"/>
      <c r="H2" s="49"/>
      <c r="I2" s="49"/>
      <c r="J2" s="49"/>
      <c r="K2" s="49"/>
      <c r="L2" s="49"/>
    </row>
    <row r="3" spans="1:12" ht="45" customHeight="1" x14ac:dyDescent="0.25">
      <c r="A3" s="109" t="s">
        <v>7</v>
      </c>
      <c r="B3" s="230" t="s">
        <v>298</v>
      </c>
      <c r="C3" s="230" t="s">
        <v>299</v>
      </c>
      <c r="D3" s="230" t="s">
        <v>300</v>
      </c>
      <c r="E3" s="230" t="s">
        <v>297</v>
      </c>
      <c r="F3" s="230" t="s">
        <v>301</v>
      </c>
      <c r="G3" s="57" t="s">
        <v>8</v>
      </c>
      <c r="H3" s="49"/>
      <c r="I3" s="49"/>
      <c r="J3" s="49"/>
      <c r="K3" s="49"/>
      <c r="L3" s="49"/>
    </row>
    <row r="4" spans="1:12" x14ac:dyDescent="0.25">
      <c r="A4" s="54" t="s">
        <v>22</v>
      </c>
      <c r="B4" s="48">
        <v>79</v>
      </c>
      <c r="C4" s="48">
        <v>84</v>
      </c>
      <c r="D4" s="48">
        <v>113</v>
      </c>
      <c r="E4" s="48">
        <v>107</v>
      </c>
      <c r="F4" s="48">
        <v>27</v>
      </c>
      <c r="G4" s="194">
        <v>410</v>
      </c>
      <c r="H4" s="49"/>
      <c r="I4" s="49"/>
      <c r="J4" s="49"/>
      <c r="K4" s="49"/>
      <c r="L4" s="49"/>
    </row>
    <row r="5" spans="1:12" x14ac:dyDescent="0.25">
      <c r="A5" s="54" t="s">
        <v>23</v>
      </c>
      <c r="B5" s="48">
        <v>145</v>
      </c>
      <c r="C5" s="48">
        <v>106</v>
      </c>
      <c r="D5" s="48">
        <v>103</v>
      </c>
      <c r="E5" s="48">
        <v>96</v>
      </c>
      <c r="F5" s="48">
        <v>52</v>
      </c>
      <c r="G5" s="194">
        <v>502</v>
      </c>
      <c r="H5" s="49"/>
      <c r="I5" s="49"/>
      <c r="J5" s="49"/>
      <c r="K5" s="49"/>
      <c r="L5" s="49"/>
    </row>
    <row r="6" spans="1:12" x14ac:dyDescent="0.25">
      <c r="A6" s="54" t="s">
        <v>24</v>
      </c>
      <c r="B6" s="48">
        <v>102</v>
      </c>
      <c r="C6" s="48">
        <v>78</v>
      </c>
      <c r="D6" s="48">
        <v>110</v>
      </c>
      <c r="E6" s="48">
        <v>55</v>
      </c>
      <c r="F6" s="48">
        <v>26</v>
      </c>
      <c r="G6" s="194">
        <v>371</v>
      </c>
      <c r="H6" s="49"/>
      <c r="I6" s="49"/>
      <c r="J6" s="49"/>
      <c r="K6" s="49"/>
      <c r="L6" s="49"/>
    </row>
    <row r="7" spans="1:12" x14ac:dyDescent="0.25">
      <c r="A7" s="54" t="s">
        <v>25</v>
      </c>
      <c r="B7" s="48">
        <v>105</v>
      </c>
      <c r="C7" s="48">
        <v>106</v>
      </c>
      <c r="D7" s="48">
        <v>154</v>
      </c>
      <c r="E7" s="48">
        <v>98</v>
      </c>
      <c r="F7" s="48">
        <v>45</v>
      </c>
      <c r="G7" s="194">
        <v>508</v>
      </c>
      <c r="H7" s="49"/>
      <c r="I7" s="49"/>
      <c r="J7" s="49"/>
      <c r="K7" s="49"/>
      <c r="L7" s="49"/>
    </row>
    <row r="8" spans="1:12" x14ac:dyDescent="0.25">
      <c r="A8" s="54" t="s">
        <v>26</v>
      </c>
      <c r="B8" s="48">
        <v>116</v>
      </c>
      <c r="C8" s="48">
        <v>122</v>
      </c>
      <c r="D8" s="48">
        <v>132</v>
      </c>
      <c r="E8" s="48">
        <v>118</v>
      </c>
      <c r="F8" s="48">
        <v>55</v>
      </c>
      <c r="G8" s="194">
        <v>543</v>
      </c>
      <c r="H8" s="49"/>
      <c r="I8" s="49"/>
      <c r="J8" s="49"/>
      <c r="K8" s="49"/>
      <c r="L8" s="49"/>
    </row>
    <row r="9" spans="1:12" ht="19.5" customHeight="1" x14ac:dyDescent="0.25">
      <c r="A9" s="55" t="s">
        <v>15</v>
      </c>
      <c r="B9" s="194">
        <v>547</v>
      </c>
      <c r="C9" s="194">
        <v>496</v>
      </c>
      <c r="D9" s="194">
        <v>612</v>
      </c>
      <c r="E9" s="194">
        <v>474</v>
      </c>
      <c r="F9" s="194">
        <v>205</v>
      </c>
      <c r="G9" s="256">
        <v>2334</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08"/>
  <sheetViews>
    <sheetView showGridLines="0" zoomScaleNormal="100" workbookViewId="0"/>
  </sheetViews>
  <sheetFormatPr defaultRowHeight="13.2" x14ac:dyDescent="0.25"/>
  <cols>
    <col min="1" max="1" width="18.33203125" customWidth="1"/>
    <col min="2" max="2" width="128" customWidth="1"/>
  </cols>
  <sheetData>
    <row r="1" spans="1:2" ht="28.2" x14ac:dyDescent="0.5">
      <c r="A1" s="90" t="s">
        <v>246</v>
      </c>
      <c r="B1" s="90"/>
    </row>
    <row r="2" spans="1:2" ht="34.200000000000003" customHeight="1" x14ac:dyDescent="0.4">
      <c r="A2" s="91" t="s">
        <v>108</v>
      </c>
      <c r="B2" s="91"/>
    </row>
    <row r="3" spans="1:2" ht="15" customHeight="1" x14ac:dyDescent="0.25">
      <c r="A3" s="14" t="s">
        <v>109</v>
      </c>
      <c r="B3" s="13" t="s">
        <v>197</v>
      </c>
    </row>
    <row r="4" spans="1:2" ht="15" customHeight="1" x14ac:dyDescent="0.25">
      <c r="A4" s="14" t="s">
        <v>110</v>
      </c>
      <c r="B4" s="13" t="s">
        <v>198</v>
      </c>
    </row>
    <row r="5" spans="1:2" ht="15" customHeight="1" x14ac:dyDescent="0.25">
      <c r="A5" s="14" t="s">
        <v>111</v>
      </c>
      <c r="B5" s="13" t="s">
        <v>199</v>
      </c>
    </row>
    <row r="6" spans="1:2" ht="15" customHeight="1" x14ac:dyDescent="0.25">
      <c r="A6" s="14" t="s">
        <v>112</v>
      </c>
      <c r="B6" s="13" t="s">
        <v>200</v>
      </c>
    </row>
    <row r="7" spans="1:2" ht="15" customHeight="1" x14ac:dyDescent="0.25">
      <c r="A7" s="14" t="s">
        <v>113</v>
      </c>
      <c r="B7" s="13" t="s">
        <v>201</v>
      </c>
    </row>
    <row r="8" spans="1:2" ht="15" customHeight="1" x14ac:dyDescent="0.25">
      <c r="A8" s="14" t="s">
        <v>114</v>
      </c>
      <c r="B8" s="13" t="s">
        <v>202</v>
      </c>
    </row>
    <row r="9" spans="1:2" ht="15" customHeight="1" x14ac:dyDescent="0.25">
      <c r="A9" s="14" t="s">
        <v>309</v>
      </c>
      <c r="B9" s="13" t="s">
        <v>311</v>
      </c>
    </row>
    <row r="10" spans="1:2" ht="15" customHeight="1" x14ac:dyDescent="0.25">
      <c r="A10" s="14" t="s">
        <v>310</v>
      </c>
      <c r="B10" s="13" t="s">
        <v>312</v>
      </c>
    </row>
    <row r="11" spans="1:2" ht="34.200000000000003" customHeight="1" x14ac:dyDescent="0.4">
      <c r="A11" s="91" t="s">
        <v>36</v>
      </c>
      <c r="B11" s="91"/>
    </row>
    <row r="12" spans="1:2" ht="15" customHeight="1" x14ac:dyDescent="0.25">
      <c r="A12" s="14" t="s">
        <v>115</v>
      </c>
      <c r="B12" s="13" t="s">
        <v>203</v>
      </c>
    </row>
    <row r="13" spans="1:2" ht="15" customHeight="1" x14ac:dyDescent="0.25">
      <c r="A13" s="14" t="s">
        <v>116</v>
      </c>
      <c r="B13" s="13" t="s">
        <v>204</v>
      </c>
    </row>
    <row r="14" spans="1:2" ht="15" customHeight="1" x14ac:dyDescent="0.25">
      <c r="A14" s="14" t="s">
        <v>117</v>
      </c>
      <c r="B14" s="13" t="s">
        <v>206</v>
      </c>
    </row>
    <row r="15" spans="1:2" ht="15" customHeight="1" x14ac:dyDescent="0.25">
      <c r="A15" s="14" t="s">
        <v>118</v>
      </c>
      <c r="B15" s="13" t="s">
        <v>205</v>
      </c>
    </row>
    <row r="16" spans="1:2" ht="15" customHeight="1" x14ac:dyDescent="0.25">
      <c r="A16" s="14" t="s">
        <v>119</v>
      </c>
      <c r="B16" s="13" t="s">
        <v>207</v>
      </c>
    </row>
    <row r="17" spans="1:2" ht="15" customHeight="1" x14ac:dyDescent="0.25">
      <c r="A17" s="14" t="s">
        <v>120</v>
      </c>
      <c r="B17" s="13" t="s">
        <v>208</v>
      </c>
    </row>
    <row r="18" spans="1:2" ht="15" customHeight="1" x14ac:dyDescent="0.25">
      <c r="A18" s="14" t="s">
        <v>121</v>
      </c>
      <c r="B18" s="13" t="s">
        <v>209</v>
      </c>
    </row>
    <row r="19" spans="1:2" ht="15" customHeight="1" x14ac:dyDescent="0.25">
      <c r="A19" s="14" t="s">
        <v>122</v>
      </c>
      <c r="B19" s="13" t="s">
        <v>210</v>
      </c>
    </row>
    <row r="20" spans="1:2" ht="15" customHeight="1" x14ac:dyDescent="0.25">
      <c r="A20" s="14" t="s">
        <v>123</v>
      </c>
      <c r="B20" s="13" t="s">
        <v>211</v>
      </c>
    </row>
    <row r="21" spans="1:2" ht="15" customHeight="1" x14ac:dyDescent="0.25">
      <c r="A21" s="14" t="s">
        <v>124</v>
      </c>
      <c r="B21" s="13" t="s">
        <v>244</v>
      </c>
    </row>
    <row r="22" spans="1:2" ht="15" customHeight="1" x14ac:dyDescent="0.25">
      <c r="A22" s="14" t="s">
        <v>125</v>
      </c>
      <c r="B22" s="13" t="s">
        <v>212</v>
      </c>
    </row>
    <row r="23" spans="1:2" ht="15" customHeight="1" x14ac:dyDescent="0.25">
      <c r="A23" s="14" t="s">
        <v>126</v>
      </c>
      <c r="B23" s="13" t="s">
        <v>213</v>
      </c>
    </row>
    <row r="24" spans="1:2" ht="15" customHeight="1" x14ac:dyDescent="0.25">
      <c r="A24" s="14" t="s">
        <v>127</v>
      </c>
      <c r="B24" s="13" t="s">
        <v>243</v>
      </c>
    </row>
    <row r="25" spans="1:2" ht="15" customHeight="1" x14ac:dyDescent="0.25">
      <c r="A25" s="14" t="s">
        <v>128</v>
      </c>
      <c r="B25" s="13" t="s">
        <v>214</v>
      </c>
    </row>
    <row r="26" spans="1:2" ht="15" customHeight="1" x14ac:dyDescent="0.25">
      <c r="A26" s="14" t="s">
        <v>129</v>
      </c>
      <c r="B26" s="13" t="s">
        <v>215</v>
      </c>
    </row>
    <row r="27" spans="1:2" ht="15" customHeight="1" x14ac:dyDescent="0.25">
      <c r="A27" s="14" t="s">
        <v>130</v>
      </c>
      <c r="B27" s="13" t="s">
        <v>216</v>
      </c>
    </row>
    <row r="28" spans="1:2" ht="15" customHeight="1" x14ac:dyDescent="0.25">
      <c r="A28" s="14" t="s">
        <v>131</v>
      </c>
      <c r="B28" s="13" t="s">
        <v>217</v>
      </c>
    </row>
    <row r="29" spans="1:2" ht="15" customHeight="1" x14ac:dyDescent="0.25">
      <c r="A29" s="14" t="s">
        <v>132</v>
      </c>
      <c r="B29" s="13" t="s">
        <v>218</v>
      </c>
    </row>
    <row r="30" spans="1:2" ht="15" customHeight="1" x14ac:dyDescent="0.25">
      <c r="A30" s="14" t="s">
        <v>133</v>
      </c>
      <c r="B30" s="13" t="s">
        <v>219</v>
      </c>
    </row>
    <row r="31" spans="1:2" ht="15" customHeight="1" x14ac:dyDescent="0.25">
      <c r="A31" s="14" t="s">
        <v>134</v>
      </c>
      <c r="B31" s="13" t="s">
        <v>219</v>
      </c>
    </row>
    <row r="32" spans="1:2" ht="15" customHeight="1" x14ac:dyDescent="0.25">
      <c r="A32" s="14" t="s">
        <v>135</v>
      </c>
      <c r="B32" s="13" t="s">
        <v>220</v>
      </c>
    </row>
    <row r="33" spans="1:2" ht="15" customHeight="1" x14ac:dyDescent="0.25">
      <c r="A33" s="14" t="s">
        <v>136</v>
      </c>
      <c r="B33" s="13" t="s">
        <v>221</v>
      </c>
    </row>
    <row r="34" spans="1:2" ht="34.200000000000003" customHeight="1" x14ac:dyDescent="0.4">
      <c r="A34" s="91" t="s">
        <v>82</v>
      </c>
      <c r="B34" s="91"/>
    </row>
    <row r="35" spans="1:2" ht="15" customHeight="1" x14ac:dyDescent="0.25">
      <c r="A35" s="14" t="s">
        <v>137</v>
      </c>
      <c r="B35" s="13" t="s">
        <v>222</v>
      </c>
    </row>
    <row r="36" spans="1:2" ht="15" customHeight="1" x14ac:dyDescent="0.25">
      <c r="A36" s="14" t="s">
        <v>138</v>
      </c>
      <c r="B36" s="13" t="s">
        <v>223</v>
      </c>
    </row>
    <row r="37" spans="1:2" ht="15" customHeight="1" x14ac:dyDescent="0.25">
      <c r="A37" s="14" t="s">
        <v>139</v>
      </c>
      <c r="B37" s="13" t="s">
        <v>224</v>
      </c>
    </row>
    <row r="38" spans="1:2" ht="15" customHeight="1" x14ac:dyDescent="0.25">
      <c r="A38" s="14" t="s">
        <v>140</v>
      </c>
      <c r="B38" s="13" t="s">
        <v>225</v>
      </c>
    </row>
    <row r="39" spans="1:2" ht="15" customHeight="1" x14ac:dyDescent="0.25">
      <c r="A39" s="14" t="s">
        <v>141</v>
      </c>
      <c r="B39" s="13" t="s">
        <v>228</v>
      </c>
    </row>
    <row r="40" spans="1:2" ht="15" customHeight="1" x14ac:dyDescent="0.25">
      <c r="A40" s="14" t="s">
        <v>142</v>
      </c>
      <c r="B40" s="13" t="s">
        <v>226</v>
      </c>
    </row>
    <row r="41" spans="1:2" ht="15" customHeight="1" x14ac:dyDescent="0.25">
      <c r="A41" s="14" t="s">
        <v>143</v>
      </c>
      <c r="B41" s="13" t="s">
        <v>229</v>
      </c>
    </row>
    <row r="42" spans="1:2" ht="15" customHeight="1" x14ac:dyDescent="0.25">
      <c r="A42" s="14" t="s">
        <v>144</v>
      </c>
      <c r="B42" s="13" t="s">
        <v>227</v>
      </c>
    </row>
    <row r="43" spans="1:2" ht="15" customHeight="1" x14ac:dyDescent="0.25">
      <c r="A43" s="14" t="s">
        <v>145</v>
      </c>
      <c r="B43" s="13" t="s">
        <v>230</v>
      </c>
    </row>
    <row r="44" spans="1:2" ht="15" customHeight="1" x14ac:dyDescent="0.25">
      <c r="A44" s="14" t="s">
        <v>146</v>
      </c>
      <c r="B44" s="13" t="s">
        <v>231</v>
      </c>
    </row>
    <row r="45" spans="1:2" ht="15" customHeight="1" x14ac:dyDescent="0.25">
      <c r="A45" s="14" t="s">
        <v>147</v>
      </c>
      <c r="B45" s="13" t="s">
        <v>232</v>
      </c>
    </row>
    <row r="46" spans="1:2" ht="15" customHeight="1" x14ac:dyDescent="0.25">
      <c r="A46" s="14" t="s">
        <v>148</v>
      </c>
      <c r="B46" s="13" t="s">
        <v>233</v>
      </c>
    </row>
    <row r="47" spans="1:2" ht="15" customHeight="1" x14ac:dyDescent="0.25">
      <c r="A47" s="14" t="s">
        <v>149</v>
      </c>
      <c r="B47" s="13" t="s">
        <v>234</v>
      </c>
    </row>
    <row r="48" spans="1:2" ht="15" customHeight="1" x14ac:dyDescent="0.25">
      <c r="A48" s="14" t="s">
        <v>150</v>
      </c>
      <c r="B48" s="13" t="s">
        <v>235</v>
      </c>
    </row>
    <row r="49" spans="1:2" ht="15" customHeight="1" x14ac:dyDescent="0.25">
      <c r="A49" s="14" t="s">
        <v>151</v>
      </c>
      <c r="B49" s="13" t="s">
        <v>236</v>
      </c>
    </row>
    <row r="50" spans="1:2" ht="15" customHeight="1" x14ac:dyDescent="0.25">
      <c r="A50" s="14" t="s">
        <v>152</v>
      </c>
      <c r="B50" s="13" t="s">
        <v>237</v>
      </c>
    </row>
    <row r="51" spans="1:2" ht="15" customHeight="1" x14ac:dyDescent="0.25">
      <c r="A51" s="14" t="s">
        <v>153</v>
      </c>
      <c r="B51" s="13" t="s">
        <v>238</v>
      </c>
    </row>
    <row r="52" spans="1:2" ht="34.200000000000003" customHeight="1" x14ac:dyDescent="0.4">
      <c r="A52" s="91" t="s">
        <v>95</v>
      </c>
      <c r="B52" s="91"/>
    </row>
    <row r="53" spans="1:2" ht="15" customHeight="1" x14ac:dyDescent="0.25">
      <c r="A53" s="14" t="s">
        <v>154</v>
      </c>
      <c r="B53" s="13" t="s">
        <v>239</v>
      </c>
    </row>
    <row r="54" spans="1:2" ht="15" customHeight="1" x14ac:dyDescent="0.25">
      <c r="A54" s="14" t="s">
        <v>155</v>
      </c>
      <c r="B54" s="13" t="s">
        <v>240</v>
      </c>
    </row>
    <row r="55" spans="1:2" ht="34.200000000000003" customHeight="1" x14ac:dyDescent="0.4">
      <c r="A55" s="91" t="s">
        <v>97</v>
      </c>
      <c r="B55" s="91"/>
    </row>
    <row r="56" spans="1:2" ht="15" customHeight="1" x14ac:dyDescent="0.25">
      <c r="A56" s="15" t="s">
        <v>156</v>
      </c>
      <c r="B56" s="13" t="s">
        <v>241</v>
      </c>
    </row>
    <row r="57" spans="1:2" ht="15" customHeight="1" x14ac:dyDescent="0.25">
      <c r="A57" s="15" t="s">
        <v>157</v>
      </c>
      <c r="B57" s="13" t="s">
        <v>242</v>
      </c>
    </row>
    <row r="58" spans="1:2" ht="33" customHeight="1" x14ac:dyDescent="0.4">
      <c r="A58" s="91" t="s">
        <v>489</v>
      </c>
      <c r="B58" s="12"/>
    </row>
    <row r="59" spans="1:2" ht="15" customHeight="1" x14ac:dyDescent="0.25">
      <c r="A59" s="15" t="s">
        <v>490</v>
      </c>
      <c r="B59" s="13" t="s">
        <v>491</v>
      </c>
    </row>
    <row r="60" spans="1:2" ht="15" customHeight="1" x14ac:dyDescent="0.25">
      <c r="A60" s="15" t="s">
        <v>492</v>
      </c>
      <c r="B60" s="13" t="s">
        <v>493</v>
      </c>
    </row>
    <row r="61" spans="1:2" ht="30" customHeight="1" x14ac:dyDescent="0.4">
      <c r="A61" s="91" t="s">
        <v>451</v>
      </c>
      <c r="B61" s="12"/>
    </row>
    <row r="62" spans="1:2" ht="15" customHeight="1" x14ac:dyDescent="0.25">
      <c r="A62" s="15" t="s">
        <v>464</v>
      </c>
      <c r="B62" s="13" t="s">
        <v>463</v>
      </c>
    </row>
    <row r="63" spans="1:2" ht="15" customHeight="1" x14ac:dyDescent="0.25">
      <c r="A63" s="15" t="s">
        <v>465</v>
      </c>
      <c r="B63" s="13" t="s">
        <v>466</v>
      </c>
    </row>
    <row r="64" spans="1:2" ht="15" customHeight="1" x14ac:dyDescent="0.3">
      <c r="A64" s="12"/>
      <c r="B64" s="12"/>
    </row>
    <row r="65" spans="1:2" ht="15" customHeight="1" x14ac:dyDescent="0.3">
      <c r="A65" s="12"/>
      <c r="B65" s="12"/>
    </row>
    <row r="66" spans="1:2" ht="15" customHeight="1" x14ac:dyDescent="0.3">
      <c r="A66" s="12"/>
      <c r="B66" s="12"/>
    </row>
    <row r="67" spans="1:2" ht="15" customHeight="1" x14ac:dyDescent="0.3">
      <c r="A67" s="12"/>
      <c r="B67" s="12"/>
    </row>
    <row r="68" spans="1:2" ht="15" customHeight="1" x14ac:dyDescent="0.3">
      <c r="A68" s="12"/>
      <c r="B68" s="12"/>
    </row>
    <row r="69" spans="1:2" ht="15" customHeight="1" x14ac:dyDescent="0.3">
      <c r="A69" s="12"/>
      <c r="B69" s="12"/>
    </row>
    <row r="70" spans="1:2" ht="15" customHeight="1" x14ac:dyDescent="0.3">
      <c r="A70" s="12"/>
      <c r="B70" s="12"/>
    </row>
    <row r="71" spans="1:2" ht="15" customHeight="1" x14ac:dyDescent="0.3">
      <c r="A71" s="12"/>
      <c r="B71" s="12"/>
    </row>
    <row r="72" spans="1:2" ht="15" customHeight="1" x14ac:dyDescent="0.3">
      <c r="A72" s="12"/>
      <c r="B72" s="12"/>
    </row>
    <row r="73" spans="1:2" ht="15" customHeight="1" x14ac:dyDescent="0.3">
      <c r="A73" s="12"/>
      <c r="B73" s="12"/>
    </row>
    <row r="74" spans="1:2" ht="15" customHeight="1" x14ac:dyDescent="0.3">
      <c r="A74" s="12"/>
      <c r="B74" s="12"/>
    </row>
    <row r="75" spans="1:2" ht="15" customHeight="1" x14ac:dyDescent="0.3">
      <c r="A75" s="12"/>
      <c r="B75" s="12"/>
    </row>
    <row r="76" spans="1:2" ht="15" customHeight="1" x14ac:dyDescent="0.3">
      <c r="A76" s="12"/>
      <c r="B76" s="12"/>
    </row>
    <row r="77" spans="1:2" ht="15" customHeight="1" x14ac:dyDescent="0.3">
      <c r="A77" s="12"/>
      <c r="B77" s="12"/>
    </row>
    <row r="78" spans="1:2" ht="15" customHeight="1" x14ac:dyDescent="0.3">
      <c r="A78" s="12"/>
      <c r="B78" s="12"/>
    </row>
    <row r="79" spans="1:2" ht="15" customHeight="1" x14ac:dyDescent="0.3">
      <c r="A79" s="12"/>
      <c r="B79" s="12"/>
    </row>
    <row r="80" spans="1:2" ht="15" customHeight="1" x14ac:dyDescent="0.3">
      <c r="A80" s="12"/>
      <c r="B80" s="12"/>
    </row>
    <row r="81" spans="1:2" ht="15" customHeight="1" x14ac:dyDescent="0.3">
      <c r="A81" s="12"/>
      <c r="B81" s="12"/>
    </row>
    <row r="82" spans="1:2" ht="15" customHeight="1" x14ac:dyDescent="0.3">
      <c r="A82" s="12"/>
      <c r="B82" s="12"/>
    </row>
    <row r="83" spans="1:2" ht="15" customHeight="1" x14ac:dyDescent="0.3">
      <c r="A83" s="12"/>
      <c r="B83" s="12"/>
    </row>
    <row r="84" spans="1:2" ht="15" customHeight="1" x14ac:dyDescent="0.3">
      <c r="A84" s="12"/>
      <c r="B84" s="12"/>
    </row>
    <row r="85" spans="1:2" ht="15" customHeight="1" x14ac:dyDescent="0.3">
      <c r="A85" s="12"/>
      <c r="B85" s="12"/>
    </row>
    <row r="86" spans="1:2" ht="15" customHeight="1" x14ac:dyDescent="0.3">
      <c r="A86" s="12"/>
      <c r="B86" s="12"/>
    </row>
    <row r="87" spans="1:2" ht="15" customHeight="1" x14ac:dyDescent="0.3">
      <c r="A87" s="12"/>
      <c r="B87" s="12"/>
    </row>
    <row r="88" spans="1:2" ht="15" customHeight="1" x14ac:dyDescent="0.3">
      <c r="A88" s="12"/>
      <c r="B88" s="12"/>
    </row>
    <row r="89" spans="1:2" ht="15" customHeight="1" x14ac:dyDescent="0.3">
      <c r="A89" s="12"/>
      <c r="B89" s="12"/>
    </row>
    <row r="90" spans="1:2" ht="15" customHeight="1" x14ac:dyDescent="0.3">
      <c r="A90" s="12"/>
      <c r="B90" s="12"/>
    </row>
    <row r="91" spans="1:2" ht="15" customHeight="1" x14ac:dyDescent="0.3">
      <c r="A91" s="12"/>
      <c r="B91" s="12"/>
    </row>
    <row r="92" spans="1:2" ht="15" customHeight="1" x14ac:dyDescent="0.3">
      <c r="A92" s="12"/>
      <c r="B92" s="12"/>
    </row>
    <row r="93" spans="1:2" ht="15" customHeight="1" x14ac:dyDescent="0.3">
      <c r="A93" s="12"/>
      <c r="B93" s="12"/>
    </row>
    <row r="94" spans="1:2" ht="15" customHeight="1" x14ac:dyDescent="0.3">
      <c r="A94" s="12"/>
      <c r="B94" s="12"/>
    </row>
    <row r="95" spans="1:2" ht="15" customHeight="1" x14ac:dyDescent="0.3">
      <c r="A95" s="12"/>
      <c r="B95" s="12"/>
    </row>
    <row r="96" spans="1:2" ht="15" customHeight="1" x14ac:dyDescent="0.3">
      <c r="A96" s="12"/>
      <c r="B96" s="12"/>
    </row>
    <row r="97" spans="1:2" ht="15" customHeight="1" x14ac:dyDescent="0.3">
      <c r="A97" s="12"/>
      <c r="B97" s="12"/>
    </row>
    <row r="98" spans="1:2" ht="15" customHeight="1" x14ac:dyDescent="0.3">
      <c r="A98" s="12"/>
      <c r="B98" s="12"/>
    </row>
    <row r="99" spans="1:2" ht="15" customHeight="1" x14ac:dyDescent="0.3">
      <c r="A99" s="12"/>
      <c r="B99" s="12"/>
    </row>
    <row r="100" spans="1:2" ht="15" customHeight="1" x14ac:dyDescent="0.3">
      <c r="A100" s="12"/>
      <c r="B100" s="12"/>
    </row>
    <row r="101" spans="1:2" ht="15" customHeight="1" x14ac:dyDescent="0.3">
      <c r="A101" s="12"/>
      <c r="B101" s="12"/>
    </row>
    <row r="102" spans="1:2" ht="15" customHeight="1" x14ac:dyDescent="0.3">
      <c r="A102" s="12"/>
      <c r="B102" s="12"/>
    </row>
    <row r="103" spans="1:2" ht="15" customHeight="1" x14ac:dyDescent="0.3">
      <c r="A103" s="12"/>
      <c r="B103" s="12"/>
    </row>
    <row r="104" spans="1:2" ht="15" customHeight="1" x14ac:dyDescent="0.3">
      <c r="A104" s="12"/>
      <c r="B104" s="12"/>
    </row>
    <row r="105" spans="1:2" ht="15" customHeight="1" x14ac:dyDescent="0.3">
      <c r="A105" s="12"/>
      <c r="B105" s="12"/>
    </row>
    <row r="106" spans="1:2" ht="15" customHeight="1" x14ac:dyDescent="0.3">
      <c r="A106" s="12"/>
      <c r="B106" s="12"/>
    </row>
    <row r="107" spans="1:2" ht="15" customHeight="1" x14ac:dyDescent="0.3">
      <c r="A107" s="12"/>
      <c r="B107" s="12"/>
    </row>
    <row r="108" spans="1:2" ht="15" customHeight="1" x14ac:dyDescent="0.3">
      <c r="A108" s="12"/>
      <c r="B108" s="12"/>
    </row>
    <row r="109" spans="1:2" ht="15" customHeight="1" x14ac:dyDescent="0.3">
      <c r="A109" s="12"/>
      <c r="B109" s="12"/>
    </row>
    <row r="110" spans="1:2" ht="15" customHeight="1" x14ac:dyDescent="0.3">
      <c r="A110" s="12"/>
      <c r="B110" s="12"/>
    </row>
    <row r="111" spans="1:2" ht="15" customHeight="1" x14ac:dyDescent="0.3">
      <c r="A111" s="12"/>
      <c r="B111" s="12"/>
    </row>
    <row r="112" spans="1:2" ht="15" customHeight="1" x14ac:dyDescent="0.3">
      <c r="A112" s="12"/>
      <c r="B112" s="12"/>
    </row>
    <row r="113" spans="1:2" ht="15" customHeight="1" x14ac:dyDescent="0.3">
      <c r="A113" s="12"/>
      <c r="B113" s="12"/>
    </row>
    <row r="114" spans="1:2" ht="15" customHeight="1" x14ac:dyDescent="0.3">
      <c r="A114" s="12"/>
      <c r="B114" s="12"/>
    </row>
    <row r="115" spans="1:2" ht="15" customHeight="1" x14ac:dyDescent="0.3">
      <c r="A115" s="12"/>
      <c r="B115" s="12"/>
    </row>
    <row r="116" spans="1:2" ht="15" customHeight="1" x14ac:dyDescent="0.3">
      <c r="A116" s="12"/>
      <c r="B116" s="12"/>
    </row>
    <row r="117" spans="1:2" ht="15" customHeight="1" x14ac:dyDescent="0.3">
      <c r="A117" s="12"/>
      <c r="B117" s="12"/>
    </row>
    <row r="118" spans="1:2" ht="15" customHeight="1" x14ac:dyDescent="0.3">
      <c r="A118" s="12"/>
      <c r="B118" s="12"/>
    </row>
    <row r="119" spans="1:2" ht="15" customHeight="1" x14ac:dyDescent="0.3">
      <c r="A119" s="12"/>
      <c r="B119" s="12"/>
    </row>
    <row r="120" spans="1:2" ht="15" customHeight="1" x14ac:dyDescent="0.3">
      <c r="A120" s="12"/>
      <c r="B120" s="12"/>
    </row>
    <row r="121" spans="1:2" ht="15" customHeight="1" x14ac:dyDescent="0.3">
      <c r="A121" s="12"/>
      <c r="B121" s="12"/>
    </row>
    <row r="122" spans="1:2" ht="15" customHeight="1" x14ac:dyDescent="0.3">
      <c r="A122" s="12"/>
      <c r="B122" s="12"/>
    </row>
    <row r="123" spans="1:2" ht="15" customHeight="1" x14ac:dyDescent="0.3">
      <c r="A123" s="12"/>
      <c r="B123" s="12"/>
    </row>
    <row r="124" spans="1:2" ht="15" customHeight="1" x14ac:dyDescent="0.3">
      <c r="A124" s="12"/>
      <c r="B124" s="12"/>
    </row>
    <row r="125" spans="1:2" ht="15" customHeight="1" x14ac:dyDescent="0.3">
      <c r="A125" s="12"/>
      <c r="B125" s="12"/>
    </row>
    <row r="126" spans="1:2" ht="15" customHeight="1" x14ac:dyDescent="0.3">
      <c r="A126" s="12"/>
      <c r="B126" s="12"/>
    </row>
    <row r="127" spans="1:2" ht="15" customHeight="1" x14ac:dyDescent="0.3">
      <c r="A127" s="12"/>
      <c r="B127" s="12"/>
    </row>
    <row r="128" spans="1:2" ht="15" customHeight="1" x14ac:dyDescent="0.3">
      <c r="A128" s="12"/>
      <c r="B128" s="12"/>
    </row>
    <row r="129" spans="1:2" ht="15" customHeight="1" x14ac:dyDescent="0.3">
      <c r="A129" s="12"/>
      <c r="B129" s="12"/>
    </row>
    <row r="130" spans="1:2" ht="15" customHeight="1" x14ac:dyDescent="0.3">
      <c r="A130" s="12"/>
      <c r="B130" s="12"/>
    </row>
    <row r="131" spans="1:2" ht="15" customHeight="1" x14ac:dyDescent="0.3">
      <c r="A131" s="12"/>
      <c r="B131" s="12"/>
    </row>
    <row r="132" spans="1:2" ht="15" customHeight="1" x14ac:dyDescent="0.3">
      <c r="A132" s="12"/>
      <c r="B132" s="12"/>
    </row>
    <row r="133" spans="1:2" ht="15" customHeight="1" x14ac:dyDescent="0.3">
      <c r="A133" s="12"/>
      <c r="B133" s="12"/>
    </row>
    <row r="134" spans="1:2" ht="15" customHeight="1" x14ac:dyDescent="0.3">
      <c r="A134" s="12"/>
      <c r="B134" s="12"/>
    </row>
    <row r="135" spans="1:2" ht="15" customHeight="1" x14ac:dyDescent="0.3">
      <c r="A135" s="12"/>
      <c r="B135" s="12"/>
    </row>
    <row r="136" spans="1:2" ht="15" customHeight="1" x14ac:dyDescent="0.3">
      <c r="A136" s="12"/>
      <c r="B136" s="12"/>
    </row>
    <row r="137" spans="1:2" ht="15" customHeight="1" x14ac:dyDescent="0.3">
      <c r="A137" s="12"/>
      <c r="B137" s="12"/>
    </row>
    <row r="138" spans="1:2" ht="15" customHeight="1" x14ac:dyDescent="0.3">
      <c r="A138" s="12"/>
      <c r="B138" s="12"/>
    </row>
    <row r="139" spans="1:2" ht="15" customHeight="1" x14ac:dyDescent="0.3">
      <c r="A139" s="12"/>
      <c r="B139" s="12"/>
    </row>
    <row r="140" spans="1:2" ht="15" customHeight="1" x14ac:dyDescent="0.3">
      <c r="A140" s="12"/>
      <c r="B140" s="12"/>
    </row>
    <row r="141" spans="1:2" ht="15" customHeight="1" x14ac:dyDescent="0.3">
      <c r="A141" s="12"/>
      <c r="B141" s="12"/>
    </row>
    <row r="142" spans="1:2" ht="15" customHeight="1" x14ac:dyDescent="0.3">
      <c r="A142" s="12"/>
      <c r="B142" s="12"/>
    </row>
    <row r="143" spans="1:2" ht="15" customHeight="1" x14ac:dyDescent="0.3">
      <c r="A143" s="12"/>
      <c r="B143" s="12"/>
    </row>
    <row r="144" spans="1:2" ht="15" customHeight="1" x14ac:dyDescent="0.3">
      <c r="A144" s="12"/>
      <c r="B144" s="12"/>
    </row>
    <row r="145" spans="1:2" ht="15" customHeight="1" x14ac:dyDescent="0.3">
      <c r="A145" s="12"/>
      <c r="B145" s="12"/>
    </row>
    <row r="146" spans="1:2" ht="15" customHeight="1" x14ac:dyDescent="0.3">
      <c r="A146" s="12"/>
      <c r="B146" s="12"/>
    </row>
    <row r="147" spans="1:2" ht="15" customHeight="1" x14ac:dyDescent="0.3">
      <c r="A147" s="12"/>
      <c r="B147" s="12"/>
    </row>
    <row r="148" spans="1:2" ht="15" customHeight="1" x14ac:dyDescent="0.3">
      <c r="A148" s="12"/>
      <c r="B148" s="12"/>
    </row>
    <row r="149" spans="1:2" ht="15" customHeight="1" x14ac:dyDescent="0.3">
      <c r="A149" s="12"/>
      <c r="B149" s="12"/>
    </row>
    <row r="150" spans="1:2" ht="15" customHeight="1" x14ac:dyDescent="0.3">
      <c r="A150" s="12"/>
      <c r="B150" s="12"/>
    </row>
    <row r="151" spans="1:2" ht="15" customHeight="1" x14ac:dyDescent="0.3">
      <c r="A151" s="12"/>
      <c r="B151" s="12"/>
    </row>
    <row r="152" spans="1:2" ht="15" customHeight="1" x14ac:dyDescent="0.3">
      <c r="A152" s="12"/>
      <c r="B152" s="12"/>
    </row>
    <row r="153" spans="1:2" ht="15" customHeight="1" x14ac:dyDescent="0.3">
      <c r="A153" s="12"/>
      <c r="B153" s="12"/>
    </row>
    <row r="154" spans="1:2" ht="15" customHeight="1" x14ac:dyDescent="0.3">
      <c r="A154" s="12"/>
      <c r="B154" s="12"/>
    </row>
    <row r="155" spans="1:2" ht="15" customHeight="1" x14ac:dyDescent="0.3">
      <c r="A155" s="12"/>
      <c r="B155" s="12"/>
    </row>
    <row r="156" spans="1:2" ht="15" customHeight="1" x14ac:dyDescent="0.3">
      <c r="A156" s="12"/>
      <c r="B156" s="12"/>
    </row>
    <row r="157" spans="1:2" ht="15" customHeight="1" x14ac:dyDescent="0.3">
      <c r="A157" s="12"/>
      <c r="B157" s="12"/>
    </row>
    <row r="158" spans="1:2" ht="15" customHeight="1" x14ac:dyDescent="0.3">
      <c r="A158" s="12"/>
      <c r="B158" s="12"/>
    </row>
    <row r="159" spans="1:2" ht="15" customHeight="1" x14ac:dyDescent="0.3">
      <c r="A159" s="12"/>
      <c r="B159" s="12"/>
    </row>
    <row r="160" spans="1:2" ht="15" customHeight="1" x14ac:dyDescent="0.3">
      <c r="A160" s="12"/>
      <c r="B160" s="12"/>
    </row>
    <row r="161" spans="1:2" ht="15" customHeight="1" x14ac:dyDescent="0.3">
      <c r="A161" s="12"/>
      <c r="B161" s="12"/>
    </row>
    <row r="162" spans="1:2" ht="15" customHeight="1" x14ac:dyDescent="0.3">
      <c r="A162" s="12"/>
      <c r="B162" s="12"/>
    </row>
    <row r="163" spans="1:2" ht="15" customHeight="1" x14ac:dyDescent="0.3">
      <c r="A163" s="12"/>
      <c r="B163" s="12"/>
    </row>
    <row r="164" spans="1:2" ht="15" customHeight="1" x14ac:dyDescent="0.3">
      <c r="A164" s="12"/>
      <c r="B164" s="12"/>
    </row>
    <row r="165" spans="1:2" ht="15" customHeight="1" x14ac:dyDescent="0.3">
      <c r="A165" s="12"/>
      <c r="B165" s="12"/>
    </row>
    <row r="166" spans="1:2" ht="15" customHeight="1" x14ac:dyDescent="0.3">
      <c r="A166" s="12"/>
      <c r="B166" s="12"/>
    </row>
    <row r="167" spans="1:2" ht="15" customHeight="1" x14ac:dyDescent="0.3">
      <c r="A167" s="12"/>
      <c r="B167" s="12"/>
    </row>
    <row r="168" spans="1:2" ht="15" customHeight="1" x14ac:dyDescent="0.3">
      <c r="A168" s="12"/>
      <c r="B168" s="12"/>
    </row>
    <row r="169" spans="1:2" ht="15" customHeight="1" x14ac:dyDescent="0.3">
      <c r="A169" s="12"/>
      <c r="B169" s="12"/>
    </row>
    <row r="170" spans="1:2" ht="15" customHeight="1" x14ac:dyDescent="0.3">
      <c r="A170" s="12"/>
      <c r="B170" s="12"/>
    </row>
    <row r="171" spans="1:2" ht="15" customHeight="1" x14ac:dyDescent="0.3">
      <c r="A171" s="12"/>
      <c r="B171" s="12"/>
    </row>
    <row r="172" spans="1:2" ht="15" customHeight="1" x14ac:dyDescent="0.3">
      <c r="A172" s="12"/>
      <c r="B172" s="12"/>
    </row>
    <row r="173" spans="1:2" ht="15" customHeight="1" x14ac:dyDescent="0.3">
      <c r="A173" s="12"/>
      <c r="B173" s="12"/>
    </row>
    <row r="174" spans="1:2" ht="15" customHeight="1" x14ac:dyDescent="0.3">
      <c r="A174" s="12"/>
      <c r="B174" s="12"/>
    </row>
    <row r="175" spans="1:2" ht="15" customHeight="1" x14ac:dyDescent="0.3">
      <c r="A175" s="12"/>
      <c r="B175" s="12"/>
    </row>
    <row r="176" spans="1:2" ht="15" customHeight="1" x14ac:dyDescent="0.3">
      <c r="A176" s="12"/>
      <c r="B176" s="12"/>
    </row>
    <row r="177" spans="1:2" ht="15" customHeight="1" x14ac:dyDescent="0.3">
      <c r="A177" s="12"/>
      <c r="B177" s="12"/>
    </row>
    <row r="178" spans="1:2" ht="15" customHeight="1" x14ac:dyDescent="0.3">
      <c r="A178" s="12"/>
      <c r="B178" s="12"/>
    </row>
    <row r="179" spans="1:2" ht="15" customHeight="1" x14ac:dyDescent="0.3">
      <c r="A179" s="12"/>
      <c r="B179" s="12"/>
    </row>
    <row r="180" spans="1:2" ht="15" customHeight="1" x14ac:dyDescent="0.3">
      <c r="A180" s="12"/>
      <c r="B180" s="12"/>
    </row>
    <row r="181" spans="1:2" ht="15" customHeight="1" x14ac:dyDescent="0.3">
      <c r="A181" s="12"/>
      <c r="B181" s="12"/>
    </row>
    <row r="182" spans="1:2" ht="15" customHeight="1" x14ac:dyDescent="0.3">
      <c r="A182" s="12"/>
      <c r="B182" s="12"/>
    </row>
    <row r="183" spans="1:2" ht="15" customHeight="1" x14ac:dyDescent="0.3">
      <c r="A183" s="12"/>
      <c r="B183" s="12"/>
    </row>
    <row r="184" spans="1:2" ht="15" customHeight="1" x14ac:dyDescent="0.3">
      <c r="A184" s="12"/>
      <c r="B184" s="12"/>
    </row>
    <row r="185" spans="1:2" ht="15" customHeight="1" x14ac:dyDescent="0.3">
      <c r="A185" s="12"/>
      <c r="B185" s="12"/>
    </row>
    <row r="186" spans="1:2" ht="15" customHeight="1" x14ac:dyDescent="0.3">
      <c r="A186" s="12"/>
      <c r="B186" s="12"/>
    </row>
    <row r="187" spans="1:2" ht="15" customHeight="1" x14ac:dyDescent="0.3">
      <c r="A187" s="12"/>
      <c r="B187" s="12"/>
    </row>
    <row r="188" spans="1:2" ht="15" customHeight="1" x14ac:dyDescent="0.3">
      <c r="A188" s="12"/>
      <c r="B188" s="12"/>
    </row>
    <row r="189" spans="1:2" ht="15" customHeight="1" x14ac:dyDescent="0.3">
      <c r="A189" s="12"/>
      <c r="B189" s="12"/>
    </row>
    <row r="190" spans="1:2" ht="15" customHeight="1" x14ac:dyDescent="0.3">
      <c r="A190" s="12"/>
      <c r="B190" s="12"/>
    </row>
    <row r="191" spans="1:2" ht="15" customHeight="1" x14ac:dyDescent="0.3">
      <c r="A191" s="12"/>
      <c r="B191" s="12"/>
    </row>
    <row r="192" spans="1:2" ht="15" customHeight="1" x14ac:dyDescent="0.3">
      <c r="A192" s="12"/>
      <c r="B192" s="12"/>
    </row>
    <row r="193" spans="1:2" ht="15" customHeight="1" x14ac:dyDescent="0.3">
      <c r="A193" s="12"/>
      <c r="B193" s="12"/>
    </row>
    <row r="194" spans="1:2" ht="15" customHeight="1" x14ac:dyDescent="0.25"/>
    <row r="195" spans="1:2" ht="15" customHeight="1" x14ac:dyDescent="0.25"/>
    <row r="196" spans="1:2" ht="15" customHeight="1" x14ac:dyDescent="0.25"/>
    <row r="197" spans="1:2" ht="15" customHeight="1" x14ac:dyDescent="0.25"/>
    <row r="198" spans="1:2" ht="15" customHeight="1" x14ac:dyDescent="0.25"/>
    <row r="199" spans="1:2" ht="15" customHeight="1" x14ac:dyDescent="0.25"/>
    <row r="200" spans="1:2" ht="15" customHeight="1" x14ac:dyDescent="0.25"/>
    <row r="201" spans="1:2" ht="15" customHeight="1" x14ac:dyDescent="0.25"/>
    <row r="202" spans="1:2" ht="15" customHeight="1" x14ac:dyDescent="0.25"/>
    <row r="203" spans="1:2" ht="15" customHeight="1" x14ac:dyDescent="0.25"/>
    <row r="204" spans="1:2" ht="15" customHeight="1" x14ac:dyDescent="0.25"/>
    <row r="205" spans="1:2" ht="15" customHeight="1" x14ac:dyDescent="0.25"/>
    <row r="206" spans="1:2" ht="15" customHeight="1" x14ac:dyDescent="0.25"/>
    <row r="207" spans="1:2" ht="15" customHeight="1" x14ac:dyDescent="0.25"/>
    <row r="208" spans="1:2"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sheetData>
  <hyperlinks>
    <hyperlink ref="A2:B2" location="'Children in Need'!A1" display="Children in Need " xr:uid="{00000000-0004-0000-0100-000000000000}"/>
    <hyperlink ref="A3" location="'Table 1.1'!A1" display="Table 1.1" xr:uid="{00000000-0004-0000-0100-000001000000}"/>
    <hyperlink ref="A4" location="'Table 1.2'!A1" display="Table 1.2" xr:uid="{00000000-0004-0000-0100-000002000000}"/>
    <hyperlink ref="A5" location="'Table 1.3'!A1" display="Table 1.3" xr:uid="{00000000-0004-0000-0100-000003000000}"/>
    <hyperlink ref="A7" location="'Table 1.5'!A1" display="Table 1.5" xr:uid="{00000000-0004-0000-0100-000004000000}"/>
    <hyperlink ref="A6" location="'Table 1.4'!A1" display="Table 1.4" xr:uid="{00000000-0004-0000-0100-000005000000}"/>
    <hyperlink ref="A8" location="'Table 1.6'!A1" display="Table 1.6" xr:uid="{00000000-0004-0000-0100-000006000000}"/>
    <hyperlink ref="A11:B11" location="'Child Protection'!A1" display="Child Protection" xr:uid="{00000000-0004-0000-0100-000007000000}"/>
    <hyperlink ref="A17" location="'Table 2.6'!A1" display="Table 2.6" xr:uid="{00000000-0004-0000-0100-000008000000}"/>
    <hyperlink ref="A18" location="'Table 2.7'!A1" display="Table 2.7" xr:uid="{00000000-0004-0000-0100-000009000000}"/>
    <hyperlink ref="A19" location="'Table 2.8'!A1" display="Table 2.8" xr:uid="{00000000-0004-0000-0100-00000A000000}"/>
    <hyperlink ref="A20" location="'Table 2.9'!A1" display="Table 2.9" xr:uid="{00000000-0004-0000-0100-00000B000000}"/>
    <hyperlink ref="A21" location="'Table 2.10'!A1" display="Table 2.10" xr:uid="{00000000-0004-0000-0100-00000C000000}"/>
    <hyperlink ref="A22" location="'Table 2.11'!A1" display="Table 2.11" xr:uid="{00000000-0004-0000-0100-00000D000000}"/>
    <hyperlink ref="A23" location="'Table 2.12'!A1" display="Table 2.12" xr:uid="{00000000-0004-0000-0100-00000E000000}"/>
    <hyperlink ref="A24" location="'Table 2.13'!A1" display="Table 2.13" xr:uid="{00000000-0004-0000-0100-00000F000000}"/>
    <hyperlink ref="A25" location="'Table 2.14'!A1" display="Table 2.14" xr:uid="{00000000-0004-0000-0100-000010000000}"/>
    <hyperlink ref="A26" location="'Table 2.15'!A1" display="Table 2.15" xr:uid="{00000000-0004-0000-0100-000011000000}"/>
    <hyperlink ref="A27" location="'Table 2.16'!A1" display="Table 2.16" xr:uid="{00000000-0004-0000-0100-000012000000}"/>
    <hyperlink ref="A28" location="'Table 2.17'!A1" display="Table 2.17" xr:uid="{00000000-0004-0000-0100-000013000000}"/>
    <hyperlink ref="A29" location="'Table 2.18'!A1" display="Table 2.18" xr:uid="{00000000-0004-0000-0100-000014000000}"/>
    <hyperlink ref="A30" location="'Table 2.19'!A1" display="Table 2.19" xr:uid="{00000000-0004-0000-0100-000015000000}"/>
    <hyperlink ref="A31" location="'Table 2.20'!A1" display="Table 2.20" xr:uid="{00000000-0004-0000-0100-000016000000}"/>
    <hyperlink ref="A32" location="'Table 2.21'!A1" display="Table 2.21" xr:uid="{00000000-0004-0000-0100-000017000000}"/>
    <hyperlink ref="A33" location="'Table 2.22'!A1" display="Table 2.22" xr:uid="{00000000-0004-0000-0100-000018000000}"/>
    <hyperlink ref="A35" location="'Table 3.1'!A1" display="Table 3.1" xr:uid="{00000000-0004-0000-0100-000019000000}"/>
    <hyperlink ref="A36" location="'Table 3.2'!A1" display="Table 3.2" xr:uid="{00000000-0004-0000-0100-00001A000000}"/>
    <hyperlink ref="A37" location="'Table 3.3'!A1" display="Table 3.3" xr:uid="{00000000-0004-0000-0100-00001B000000}"/>
    <hyperlink ref="A38" location="'Table 3.4'!A1" display="Table 3.4" xr:uid="{00000000-0004-0000-0100-00001C000000}"/>
    <hyperlink ref="A39" location="'Table 3.5'!A1" display="Table 3.5" xr:uid="{00000000-0004-0000-0100-00001D000000}"/>
    <hyperlink ref="A40" location="'Table 3.6'!A1" display="Table 3.6" xr:uid="{00000000-0004-0000-0100-00001E000000}"/>
    <hyperlink ref="A41" location="'Table 3.7'!A1" display="Table 3.7" xr:uid="{00000000-0004-0000-0100-00001F000000}"/>
    <hyperlink ref="A42" location="'Table 3.8'!A1" display="Table 3.8" xr:uid="{00000000-0004-0000-0100-000020000000}"/>
    <hyperlink ref="A43" location="'Table 3.9'!A1" display="Table 3.9" xr:uid="{00000000-0004-0000-0100-000021000000}"/>
    <hyperlink ref="A44" location="'Table 3.10'!A1" display="Table 3.10" xr:uid="{00000000-0004-0000-0100-000022000000}"/>
    <hyperlink ref="A45" location="'Table 3.11'!A1" display="Table 3.11" xr:uid="{00000000-0004-0000-0100-000023000000}"/>
    <hyperlink ref="A46" location="'Table 3.12'!A1" display="Table 3.12" xr:uid="{00000000-0004-0000-0100-000024000000}"/>
    <hyperlink ref="A47" location="'Table 3.13'!A1" display="Table 3.13" xr:uid="{00000000-0004-0000-0100-000025000000}"/>
    <hyperlink ref="A48" location="'Table 3.14'!A1" display="Table 3.14" xr:uid="{00000000-0004-0000-0100-000026000000}"/>
    <hyperlink ref="A49" location="'Table 3.15'!A1" display="Table 3.15" xr:uid="{00000000-0004-0000-0100-000027000000}"/>
    <hyperlink ref="A50" location="'Table 3.16'!A1" display="Table 3.16" xr:uid="{00000000-0004-0000-0100-000028000000}"/>
    <hyperlink ref="A51" location="'Table 3.17'!A1" display="Table 3.17" xr:uid="{00000000-0004-0000-0100-000029000000}"/>
    <hyperlink ref="A53" location="'Table 4.1'!A1" display="Table 4.1" xr:uid="{00000000-0004-0000-0100-00002A000000}"/>
    <hyperlink ref="A54" location="'Table 4.2'!A1" display="Table 4.2" xr:uid="{00000000-0004-0000-0100-00002B000000}"/>
    <hyperlink ref="A56" location="'Table 5.1'!A1" display="Table 5.1" xr:uid="{00000000-0004-0000-0100-00002C000000}"/>
    <hyperlink ref="A57" location="'Table 5.2'!A1" display="Table 5.2" xr:uid="{00000000-0004-0000-0100-00002D000000}"/>
    <hyperlink ref="A62" location="'Table 7.1'!A1" display="Table 7.1" xr:uid="{3FF00C79-5A4F-452A-A5AA-6E23A8202126}"/>
    <hyperlink ref="A63" location="'Table 7.2'!A1" display="Table 7.2" xr:uid="{FE7D20D2-0C91-41C4-830C-D5E00104ACDD}"/>
    <hyperlink ref="A59" location="'Table 6.1'!A1" display="Table 6.1" xr:uid="{05E52C77-9F05-4C5D-ABE1-73C3A9F822C0}"/>
    <hyperlink ref="A60" location="'Table 6.2'!A1" display="Table 6.2" xr:uid="{335DA90E-882C-43E5-A41D-1BC73BCCCFC3}"/>
    <hyperlink ref="A61" location="'Foster Carers'!A1" display="Foster Carers" xr:uid="{4535A42F-4AD2-45C6-983E-983897DE610C}"/>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N18"/>
  <sheetViews>
    <sheetView showGridLines="0" workbookViewId="0"/>
  </sheetViews>
  <sheetFormatPr defaultColWidth="9.109375" defaultRowHeight="13.2" x14ac:dyDescent="0.25"/>
  <cols>
    <col min="1" max="1" width="23" customWidth="1"/>
    <col min="2" max="7" width="11.109375" customWidth="1"/>
    <col min="8" max="8" width="12" customWidth="1"/>
    <col min="9" max="10" width="11.109375" customWidth="1"/>
    <col min="11" max="11" width="11.88671875" customWidth="1"/>
    <col min="12" max="13" width="11.109375" customWidth="1"/>
  </cols>
  <sheetData>
    <row r="1" spans="1:14" s="5" customFormat="1" ht="24.75" customHeight="1" x14ac:dyDescent="0.25">
      <c r="A1" s="7" t="s">
        <v>431</v>
      </c>
    </row>
    <row r="2" spans="1:14" x14ac:dyDescent="0.25">
      <c r="A2" s="155" t="s">
        <v>65</v>
      </c>
      <c r="B2" s="154"/>
      <c r="C2" s="154"/>
      <c r="D2" s="154"/>
      <c r="E2" s="154"/>
      <c r="F2" s="154"/>
      <c r="G2" s="154"/>
      <c r="H2" s="154"/>
      <c r="I2" s="154"/>
      <c r="J2" s="154"/>
      <c r="K2" s="154"/>
      <c r="L2" s="154"/>
      <c r="M2" s="154"/>
      <c r="N2" s="154"/>
    </row>
    <row r="3" spans="1:14" x14ac:dyDescent="0.25">
      <c r="A3" s="155" t="s">
        <v>303</v>
      </c>
      <c r="B3" s="154"/>
      <c r="C3" s="154"/>
      <c r="D3" s="154"/>
      <c r="E3" s="154"/>
      <c r="F3" s="154"/>
      <c r="G3" s="154"/>
      <c r="H3" s="154"/>
      <c r="I3" s="154"/>
      <c r="J3" s="154"/>
      <c r="K3" s="154"/>
      <c r="L3" s="154"/>
      <c r="M3" s="154"/>
      <c r="N3" s="154"/>
    </row>
    <row r="4" spans="1:14" ht="12.75" customHeight="1" x14ac:dyDescent="0.25">
      <c r="A4" s="156" t="s">
        <v>255</v>
      </c>
      <c r="B4" s="157"/>
      <c r="C4" s="157"/>
      <c r="D4" s="157"/>
      <c r="E4" s="157"/>
      <c r="F4" s="157"/>
      <c r="G4" s="154"/>
      <c r="H4" s="154"/>
      <c r="I4" s="154"/>
      <c r="J4" s="154"/>
      <c r="K4" s="154"/>
      <c r="L4" s="154"/>
      <c r="M4" s="154"/>
      <c r="N4" s="154"/>
    </row>
    <row r="5" spans="1:14" ht="12.75" customHeight="1" x14ac:dyDescent="0.25">
      <c r="A5" s="155" t="s">
        <v>505</v>
      </c>
      <c r="B5" s="157"/>
      <c r="C5" s="157"/>
      <c r="D5" s="157"/>
      <c r="E5" s="157"/>
      <c r="F5" s="157"/>
      <c r="G5" s="154"/>
      <c r="H5" s="154"/>
      <c r="I5" s="154"/>
      <c r="J5" s="154"/>
      <c r="K5" s="154"/>
      <c r="L5" s="154"/>
      <c r="M5" s="154"/>
      <c r="N5" s="154"/>
    </row>
    <row r="6" spans="1:14" ht="15.75" customHeight="1" x14ac:dyDescent="0.25">
      <c r="A6" s="158" t="s">
        <v>304</v>
      </c>
    </row>
    <row r="7" spans="1:14" ht="52.8" x14ac:dyDescent="0.25">
      <c r="A7" s="110" t="s">
        <v>7</v>
      </c>
      <c r="B7" s="19" t="s">
        <v>257</v>
      </c>
      <c r="C7" s="19" t="s">
        <v>302</v>
      </c>
      <c r="D7" s="19" t="s">
        <v>258</v>
      </c>
      <c r="E7" s="19" t="s">
        <v>259</v>
      </c>
      <c r="F7" s="19" t="s">
        <v>260</v>
      </c>
      <c r="G7" s="19" t="s">
        <v>283</v>
      </c>
      <c r="H7" s="19" t="s">
        <v>367</v>
      </c>
      <c r="I7" s="19" t="s">
        <v>264</v>
      </c>
      <c r="J7" s="19" t="s">
        <v>265</v>
      </c>
      <c r="K7" s="19" t="s">
        <v>294</v>
      </c>
      <c r="L7" s="19" t="s">
        <v>268</v>
      </c>
      <c r="M7" s="113" t="s">
        <v>8</v>
      </c>
    </row>
    <row r="8" spans="1:14" ht="15" customHeight="1" x14ac:dyDescent="0.25">
      <c r="A8" s="111" t="s">
        <v>22</v>
      </c>
      <c r="B8" s="23">
        <v>27</v>
      </c>
      <c r="C8" s="23">
        <v>0</v>
      </c>
      <c r="D8" s="23">
        <v>0</v>
      </c>
      <c r="E8" s="23">
        <v>8</v>
      </c>
      <c r="F8" s="23">
        <v>38</v>
      </c>
      <c r="G8" s="23">
        <v>0</v>
      </c>
      <c r="H8" s="23">
        <v>5</v>
      </c>
      <c r="I8" s="23">
        <v>7</v>
      </c>
      <c r="J8" s="23">
        <v>0</v>
      </c>
      <c r="K8" s="23">
        <v>6</v>
      </c>
      <c r="L8" s="23">
        <v>74</v>
      </c>
      <c r="M8" s="22">
        <v>165</v>
      </c>
    </row>
    <row r="9" spans="1:14" ht="15" customHeight="1" x14ac:dyDescent="0.25">
      <c r="A9" s="111" t="s">
        <v>23</v>
      </c>
      <c r="B9" s="23">
        <v>88</v>
      </c>
      <c r="C9" s="23">
        <v>98</v>
      </c>
      <c r="D9" s="23" t="s">
        <v>256</v>
      </c>
      <c r="E9" s="23">
        <v>10</v>
      </c>
      <c r="F9" s="23">
        <v>59</v>
      </c>
      <c r="G9" s="23">
        <v>0</v>
      </c>
      <c r="H9" s="23">
        <v>5</v>
      </c>
      <c r="I9" s="23">
        <v>14</v>
      </c>
      <c r="J9" s="23">
        <v>0</v>
      </c>
      <c r="K9" s="23" t="s">
        <v>256</v>
      </c>
      <c r="L9" s="23">
        <v>110</v>
      </c>
      <c r="M9" s="22">
        <v>387</v>
      </c>
    </row>
    <row r="10" spans="1:14" ht="15" customHeight="1" x14ac:dyDescent="0.25">
      <c r="A10" s="111" t="s">
        <v>24</v>
      </c>
      <c r="B10" s="23">
        <v>75</v>
      </c>
      <c r="C10" s="23">
        <v>41</v>
      </c>
      <c r="D10" s="23" t="s">
        <v>256</v>
      </c>
      <c r="E10" s="23" t="s">
        <v>256</v>
      </c>
      <c r="F10" s="23">
        <v>56</v>
      </c>
      <c r="G10" s="23">
        <v>8</v>
      </c>
      <c r="H10" s="23">
        <v>18</v>
      </c>
      <c r="I10" s="23" t="s">
        <v>256</v>
      </c>
      <c r="J10" s="23">
        <v>5</v>
      </c>
      <c r="K10" s="23">
        <v>21</v>
      </c>
      <c r="L10" s="23">
        <v>0</v>
      </c>
      <c r="M10" s="22">
        <v>234</v>
      </c>
    </row>
    <row r="11" spans="1:14" ht="15" customHeight="1" x14ac:dyDescent="0.25">
      <c r="A11" s="111" t="s">
        <v>25</v>
      </c>
      <c r="B11" s="23">
        <v>91</v>
      </c>
      <c r="C11" s="23">
        <v>34</v>
      </c>
      <c r="D11" s="23" t="s">
        <v>256</v>
      </c>
      <c r="E11" s="23" t="s">
        <v>256</v>
      </c>
      <c r="F11" s="23">
        <v>15</v>
      </c>
      <c r="G11" s="23">
        <v>0</v>
      </c>
      <c r="H11" s="23">
        <v>0</v>
      </c>
      <c r="I11" s="23" t="s">
        <v>256</v>
      </c>
      <c r="J11" s="23">
        <v>0</v>
      </c>
      <c r="K11" s="23" t="s">
        <v>256</v>
      </c>
      <c r="L11" s="23">
        <v>95</v>
      </c>
      <c r="M11" s="22">
        <v>237</v>
      </c>
    </row>
    <row r="12" spans="1:14" ht="15" customHeight="1" x14ac:dyDescent="0.25">
      <c r="A12" s="111" t="s">
        <v>26</v>
      </c>
      <c r="B12" s="23">
        <v>152</v>
      </c>
      <c r="C12" s="23">
        <v>43</v>
      </c>
      <c r="D12" s="23" t="s">
        <v>256</v>
      </c>
      <c r="E12" s="23" t="s">
        <v>256</v>
      </c>
      <c r="F12" s="23">
        <v>54</v>
      </c>
      <c r="G12" s="23">
        <v>0</v>
      </c>
      <c r="H12" s="23">
        <v>16</v>
      </c>
      <c r="I12" s="23">
        <v>12</v>
      </c>
      <c r="J12" s="23">
        <v>0</v>
      </c>
      <c r="K12" s="23">
        <v>10</v>
      </c>
      <c r="L12" s="23">
        <v>99</v>
      </c>
      <c r="M12" s="22">
        <v>391</v>
      </c>
    </row>
    <row r="13" spans="1:14" ht="20.25" customHeight="1" x14ac:dyDescent="0.25">
      <c r="A13" s="112" t="s">
        <v>15</v>
      </c>
      <c r="B13" s="22">
        <v>433</v>
      </c>
      <c r="C13" s="22">
        <v>216</v>
      </c>
      <c r="D13" s="22">
        <v>3</v>
      </c>
      <c r="E13" s="22">
        <v>25</v>
      </c>
      <c r="F13" s="22">
        <v>222</v>
      </c>
      <c r="G13" s="22">
        <v>8</v>
      </c>
      <c r="H13" s="22">
        <v>44</v>
      </c>
      <c r="I13" s="22">
        <v>42</v>
      </c>
      <c r="J13" s="22">
        <v>5</v>
      </c>
      <c r="K13" s="22">
        <v>38</v>
      </c>
      <c r="L13" s="22">
        <v>378</v>
      </c>
      <c r="M13" s="22">
        <v>1414</v>
      </c>
    </row>
    <row r="14" spans="1:14" x14ac:dyDescent="0.25">
      <c r="B14" s="49"/>
      <c r="C14" s="49"/>
      <c r="D14" s="49"/>
      <c r="E14" s="49"/>
      <c r="F14" s="49"/>
      <c r="G14" s="49"/>
      <c r="H14" s="49"/>
      <c r="I14" s="49"/>
      <c r="J14" s="49"/>
      <c r="K14" s="49"/>
      <c r="L14" s="49"/>
      <c r="M14" s="49"/>
    </row>
    <row r="15" spans="1:14" x14ac:dyDescent="0.25">
      <c r="B15" s="49"/>
      <c r="C15" s="49"/>
      <c r="D15" s="49"/>
      <c r="E15" s="49"/>
      <c r="F15" s="49"/>
      <c r="G15" s="49"/>
      <c r="H15" s="49"/>
      <c r="I15" s="49"/>
      <c r="J15" s="49"/>
      <c r="K15" s="49"/>
      <c r="L15" s="49"/>
      <c r="M15" s="49"/>
    </row>
    <row r="16" spans="1:14" x14ac:dyDescent="0.25">
      <c r="B16" s="49"/>
      <c r="C16" s="49"/>
      <c r="D16" s="49"/>
      <c r="E16" s="49"/>
      <c r="F16" s="49"/>
      <c r="G16" s="49"/>
      <c r="H16" s="49"/>
      <c r="I16" s="49"/>
      <c r="J16" s="49"/>
      <c r="K16" s="49"/>
      <c r="L16" s="49"/>
      <c r="M16" s="49"/>
    </row>
    <row r="17" spans="2:13" x14ac:dyDescent="0.25">
      <c r="B17" s="49"/>
      <c r="C17" s="49"/>
      <c r="D17" s="49"/>
      <c r="E17" s="49"/>
      <c r="F17" s="49"/>
      <c r="G17" s="49"/>
      <c r="H17" s="49"/>
      <c r="I17" s="49"/>
      <c r="J17" s="49"/>
      <c r="K17" s="49"/>
      <c r="L17" s="49"/>
      <c r="M17" s="49"/>
    </row>
    <row r="18" spans="2:13" x14ac:dyDescent="0.25">
      <c r="B18" s="49"/>
      <c r="C18" s="49"/>
      <c r="D18" s="49"/>
      <c r="E18" s="49"/>
      <c r="F18" s="49"/>
      <c r="G18" s="49"/>
      <c r="H18" s="49"/>
      <c r="I18" s="49"/>
      <c r="J18" s="49"/>
      <c r="K18" s="49"/>
      <c r="L18" s="49"/>
      <c r="M18" s="49"/>
    </row>
  </sheetData>
  <conditionalFormatting sqref="B8:L12">
    <cfRule type="cellIs" dxfId="1" priority="1" operator="between">
      <formula>1</formula>
      <formula>4</formula>
    </cfRule>
  </conditionalFormatting>
  <pageMargins left="0.7" right="0.7" top="0.75" bottom="0.75" header="0.3" footer="0.3"/>
  <pageSetup paperSize="9" scale="8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N22"/>
  <sheetViews>
    <sheetView showGridLines="0" workbookViewId="0"/>
  </sheetViews>
  <sheetFormatPr defaultColWidth="9.109375" defaultRowHeight="13.2" x14ac:dyDescent="0.25"/>
  <cols>
    <col min="1" max="1" width="12.6640625" customWidth="1"/>
    <col min="2" max="6" width="13.33203125" customWidth="1"/>
    <col min="7" max="7" width="12.6640625" customWidth="1"/>
  </cols>
  <sheetData>
    <row r="1" spans="1:14" s="5" customFormat="1" ht="24.75" customHeight="1" x14ac:dyDescent="0.25">
      <c r="A1" s="7" t="s">
        <v>433</v>
      </c>
    </row>
    <row r="2" spans="1:14" x14ac:dyDescent="0.25">
      <c r="A2" s="155" t="s">
        <v>65</v>
      </c>
    </row>
    <row r="3" spans="1:14" x14ac:dyDescent="0.25">
      <c r="A3" s="155" t="s">
        <v>349</v>
      </c>
    </row>
    <row r="4" spans="1:14" x14ac:dyDescent="0.25">
      <c r="A4" s="155" t="s">
        <v>500</v>
      </c>
    </row>
    <row r="5" spans="1:14" ht="39.6" x14ac:dyDescent="0.25">
      <c r="A5" s="114" t="s">
        <v>7</v>
      </c>
      <c r="B5" s="19" t="s">
        <v>22</v>
      </c>
      <c r="C5" s="19" t="s">
        <v>23</v>
      </c>
      <c r="D5" s="19" t="s">
        <v>24</v>
      </c>
      <c r="E5" s="19" t="s">
        <v>25</v>
      </c>
      <c r="F5" s="19" t="s">
        <v>26</v>
      </c>
      <c r="G5" s="32" t="s">
        <v>15</v>
      </c>
    </row>
    <row r="6" spans="1:14" ht="17.25" customHeight="1" x14ac:dyDescent="0.25">
      <c r="A6" s="58" t="s">
        <v>183</v>
      </c>
      <c r="B6" s="192">
        <v>537</v>
      </c>
      <c r="C6" s="192">
        <v>655</v>
      </c>
      <c r="D6" s="192">
        <v>1240</v>
      </c>
      <c r="E6" s="192">
        <v>1037</v>
      </c>
      <c r="F6" s="192">
        <v>645</v>
      </c>
      <c r="G6" s="191">
        <v>4114</v>
      </c>
      <c r="H6" s="49"/>
      <c r="I6" s="49"/>
      <c r="J6" s="49"/>
      <c r="K6" s="49"/>
      <c r="L6" s="49"/>
      <c r="M6" s="49"/>
      <c r="N6" s="49"/>
    </row>
    <row r="7" spans="1:14" ht="17.25" customHeight="1" x14ac:dyDescent="0.25">
      <c r="A7" s="58" t="s">
        <v>184</v>
      </c>
      <c r="B7" s="192">
        <v>595</v>
      </c>
      <c r="C7" s="192">
        <v>741</v>
      </c>
      <c r="D7" s="192">
        <v>1255</v>
      </c>
      <c r="E7" s="192">
        <v>852</v>
      </c>
      <c r="F7" s="192">
        <v>611</v>
      </c>
      <c r="G7" s="191">
        <v>4054</v>
      </c>
      <c r="H7" s="49"/>
      <c r="I7" s="49"/>
      <c r="J7" s="49"/>
      <c r="K7" s="49"/>
      <c r="L7" s="49"/>
      <c r="M7" s="49"/>
      <c r="N7" s="49"/>
    </row>
    <row r="8" spans="1:14" ht="17.25" customHeight="1" x14ac:dyDescent="0.25">
      <c r="A8" s="58" t="s">
        <v>185</v>
      </c>
      <c r="B8" s="192">
        <v>606</v>
      </c>
      <c r="C8" s="192">
        <v>718</v>
      </c>
      <c r="D8" s="192">
        <v>1024</v>
      </c>
      <c r="E8" s="192">
        <v>1327</v>
      </c>
      <c r="F8" s="192">
        <v>604</v>
      </c>
      <c r="G8" s="191">
        <v>4279</v>
      </c>
      <c r="H8" s="49"/>
      <c r="I8" s="49"/>
      <c r="J8" s="49"/>
      <c r="K8" s="49"/>
      <c r="L8" s="49"/>
      <c r="M8" s="49"/>
      <c r="N8" s="49"/>
    </row>
    <row r="9" spans="1:14" ht="17.25" customHeight="1" x14ac:dyDescent="0.25">
      <c r="A9" s="58" t="s">
        <v>186</v>
      </c>
      <c r="B9" s="192">
        <v>643</v>
      </c>
      <c r="C9" s="192">
        <v>710</v>
      </c>
      <c r="D9" s="192">
        <v>896</v>
      </c>
      <c r="E9" s="192">
        <v>1144</v>
      </c>
      <c r="F9" s="192">
        <v>628</v>
      </c>
      <c r="G9" s="191">
        <v>4021</v>
      </c>
      <c r="H9" s="49"/>
      <c r="I9" s="49"/>
      <c r="J9" s="49"/>
      <c r="K9" s="49"/>
      <c r="L9" s="49"/>
      <c r="M9" s="49"/>
      <c r="N9" s="49"/>
    </row>
    <row r="10" spans="1:14" ht="17.25" customHeight="1" x14ac:dyDescent="0.25">
      <c r="A10" s="58" t="s">
        <v>187</v>
      </c>
      <c r="B10" s="192">
        <v>574</v>
      </c>
      <c r="C10" s="192">
        <v>488</v>
      </c>
      <c r="D10" s="192">
        <v>699</v>
      </c>
      <c r="E10" s="192">
        <v>939</v>
      </c>
      <c r="F10" s="192">
        <v>707</v>
      </c>
      <c r="G10" s="191">
        <v>3407</v>
      </c>
      <c r="H10" s="49"/>
      <c r="I10" s="49"/>
      <c r="J10" s="49"/>
      <c r="K10" s="49"/>
      <c r="L10" s="49"/>
      <c r="M10" s="49"/>
      <c r="N10" s="49"/>
    </row>
    <row r="11" spans="1:14" ht="17.25" customHeight="1" x14ac:dyDescent="0.25">
      <c r="A11" s="58" t="s">
        <v>188</v>
      </c>
      <c r="B11" s="193">
        <v>621</v>
      </c>
      <c r="C11" s="192">
        <v>237</v>
      </c>
      <c r="D11" s="192">
        <v>588</v>
      </c>
      <c r="E11" s="192">
        <v>904</v>
      </c>
      <c r="F11" s="192">
        <v>789</v>
      </c>
      <c r="G11" s="191">
        <v>3139</v>
      </c>
      <c r="H11" s="49"/>
      <c r="I11" s="49"/>
      <c r="J11" s="49"/>
      <c r="K11" s="49"/>
      <c r="L11" s="49"/>
      <c r="M11" s="49"/>
      <c r="N11" s="49"/>
    </row>
    <row r="12" spans="1:14" ht="17.25" customHeight="1" x14ac:dyDescent="0.25">
      <c r="A12" s="58" t="s">
        <v>189</v>
      </c>
      <c r="B12" s="192">
        <v>421</v>
      </c>
      <c r="C12" s="192">
        <v>374</v>
      </c>
      <c r="D12" s="192">
        <v>562</v>
      </c>
      <c r="E12" s="192">
        <v>855</v>
      </c>
      <c r="F12" s="192">
        <v>846</v>
      </c>
      <c r="G12" s="191">
        <v>3058</v>
      </c>
      <c r="H12" s="49"/>
      <c r="I12" s="49"/>
      <c r="J12" s="49"/>
      <c r="K12" s="49"/>
      <c r="L12" s="49"/>
      <c r="M12" s="49"/>
      <c r="N12" s="49"/>
    </row>
    <row r="13" spans="1:14" ht="17.25" customHeight="1" x14ac:dyDescent="0.25">
      <c r="A13" s="58" t="s">
        <v>284</v>
      </c>
      <c r="B13" s="192">
        <v>153</v>
      </c>
      <c r="C13" s="192">
        <v>498</v>
      </c>
      <c r="D13" s="192">
        <v>432</v>
      </c>
      <c r="E13" s="192">
        <v>132</v>
      </c>
      <c r="F13" s="192">
        <v>706</v>
      </c>
      <c r="G13" s="191">
        <v>1921</v>
      </c>
      <c r="H13" s="49"/>
      <c r="I13" s="49"/>
      <c r="J13" s="49"/>
      <c r="K13" s="49"/>
      <c r="L13" s="49"/>
      <c r="M13" s="49"/>
      <c r="N13" s="49"/>
    </row>
    <row r="14" spans="1:14" ht="17.25" customHeight="1" x14ac:dyDescent="0.25">
      <c r="A14" s="58" t="s">
        <v>363</v>
      </c>
      <c r="B14" s="192">
        <v>184</v>
      </c>
      <c r="C14" s="192">
        <v>418</v>
      </c>
      <c r="D14" s="192">
        <v>376</v>
      </c>
      <c r="E14" s="192">
        <v>185</v>
      </c>
      <c r="F14" s="192">
        <v>389</v>
      </c>
      <c r="G14" s="191">
        <v>1552</v>
      </c>
      <c r="H14" s="49"/>
      <c r="I14" s="49"/>
      <c r="J14" s="49"/>
      <c r="K14" s="49"/>
      <c r="L14" s="49"/>
      <c r="M14" s="49"/>
      <c r="N14" s="49"/>
    </row>
    <row r="15" spans="1:14" ht="17.25" customHeight="1" x14ac:dyDescent="0.25">
      <c r="A15" s="58" t="s">
        <v>370</v>
      </c>
      <c r="B15" s="192">
        <v>197</v>
      </c>
      <c r="C15" s="192">
        <v>379</v>
      </c>
      <c r="D15" s="192">
        <v>228</v>
      </c>
      <c r="E15" s="192">
        <v>186</v>
      </c>
      <c r="F15" s="192">
        <v>394</v>
      </c>
      <c r="G15" s="191">
        <v>1384</v>
      </c>
      <c r="H15" s="49"/>
      <c r="I15" s="49"/>
      <c r="J15" s="49"/>
      <c r="K15" s="49"/>
      <c r="L15" s="49"/>
      <c r="M15" s="49"/>
      <c r="N15" s="49"/>
    </row>
    <row r="16" spans="1:14" x14ac:dyDescent="0.25">
      <c r="A16" s="58" t="s">
        <v>432</v>
      </c>
      <c r="B16" s="192">
        <v>165</v>
      </c>
      <c r="C16" s="192">
        <v>387</v>
      </c>
      <c r="D16" s="192">
        <v>234</v>
      </c>
      <c r="E16" s="192">
        <v>237</v>
      </c>
      <c r="F16" s="192">
        <v>391</v>
      </c>
      <c r="G16" s="191">
        <v>1414</v>
      </c>
      <c r="H16" s="49"/>
      <c r="I16" s="49"/>
      <c r="J16" s="49"/>
      <c r="K16" s="49"/>
      <c r="L16" s="49"/>
      <c r="M16" s="49"/>
    </row>
    <row r="17" spans="2:13" x14ac:dyDescent="0.25">
      <c r="B17" s="49"/>
      <c r="C17" s="49"/>
      <c r="D17" s="49"/>
      <c r="E17" s="49"/>
      <c r="F17" s="49"/>
      <c r="G17" s="49"/>
      <c r="H17" s="49"/>
      <c r="I17" s="49"/>
      <c r="J17" s="49"/>
      <c r="K17" s="49"/>
      <c r="L17" s="49"/>
      <c r="M17" s="49"/>
    </row>
    <row r="18" spans="2:13" x14ac:dyDescent="0.25">
      <c r="B18" s="49"/>
      <c r="C18" s="49"/>
      <c r="D18" s="49"/>
      <c r="E18" s="49"/>
      <c r="F18" s="49"/>
      <c r="G18" s="49"/>
      <c r="H18" s="49"/>
      <c r="I18" s="49"/>
      <c r="J18" s="49"/>
      <c r="K18" s="49"/>
      <c r="L18" s="49"/>
      <c r="M18" s="49"/>
    </row>
    <row r="19" spans="2:13" x14ac:dyDescent="0.25">
      <c r="B19" s="49"/>
      <c r="C19" s="49"/>
      <c r="D19" s="49"/>
      <c r="E19" s="49"/>
      <c r="F19" s="49"/>
      <c r="G19" s="49"/>
      <c r="H19" s="49"/>
      <c r="I19" s="49"/>
      <c r="J19" s="49"/>
      <c r="K19" s="49"/>
      <c r="L19" s="49"/>
      <c r="M19" s="49"/>
    </row>
    <row r="20" spans="2:13" x14ac:dyDescent="0.25">
      <c r="B20" s="49"/>
      <c r="C20" s="49"/>
      <c r="D20" s="49"/>
      <c r="E20" s="49"/>
      <c r="F20" s="49"/>
      <c r="G20" s="49"/>
      <c r="H20" s="49"/>
      <c r="I20" s="49"/>
      <c r="J20" s="49"/>
      <c r="K20" s="49"/>
      <c r="L20" s="49"/>
      <c r="M20" s="49"/>
    </row>
    <row r="21" spans="2:13" x14ac:dyDescent="0.25">
      <c r="B21" s="49"/>
      <c r="C21" s="49"/>
      <c r="D21" s="49"/>
      <c r="E21" s="49"/>
      <c r="F21" s="49"/>
      <c r="G21" s="49"/>
      <c r="H21" s="49"/>
      <c r="I21" s="49"/>
      <c r="J21" s="49"/>
      <c r="K21" s="49"/>
      <c r="L21" s="49"/>
      <c r="M21" s="49"/>
    </row>
    <row r="22" spans="2:13" x14ac:dyDescent="0.25">
      <c r="B22" s="49"/>
      <c r="C22" s="49"/>
      <c r="D22" s="49"/>
      <c r="E22" s="49"/>
      <c r="F22" s="49"/>
      <c r="G22" s="49"/>
      <c r="H22" s="49"/>
      <c r="I22" s="49"/>
      <c r="J22" s="49"/>
      <c r="K22" s="49"/>
      <c r="L22" s="49"/>
      <c r="M22" s="49"/>
    </row>
  </sheetData>
  <phoneticPr fontId="31" type="noConversion"/>
  <pageMargins left="0.7" right="0.7" top="0.75" bottom="0.75" header="0.3" footer="0.3"/>
  <pageSetup paperSize="9" scale="9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M19"/>
  <sheetViews>
    <sheetView showGridLines="0" workbookViewId="0"/>
  </sheetViews>
  <sheetFormatPr defaultColWidth="9.109375" defaultRowHeight="13.2" x14ac:dyDescent="0.25"/>
  <cols>
    <col min="1" max="7" width="10.6640625" customWidth="1"/>
    <col min="8" max="8" width="10.5546875" customWidth="1"/>
    <col min="9" max="13" width="10.6640625" customWidth="1"/>
  </cols>
  <sheetData>
    <row r="1" spans="1:13" s="5" customFormat="1" ht="24.75" customHeight="1" x14ac:dyDescent="0.25">
      <c r="A1" s="7" t="s">
        <v>434</v>
      </c>
    </row>
    <row r="2" spans="1:13" x14ac:dyDescent="0.25">
      <c r="A2" s="155" t="s">
        <v>65</v>
      </c>
      <c r="B2" s="56"/>
      <c r="C2" s="56"/>
      <c r="D2" s="56"/>
      <c r="E2" s="56"/>
      <c r="F2" s="56"/>
      <c r="G2" s="56"/>
      <c r="H2" s="56"/>
      <c r="I2" s="56"/>
      <c r="J2" s="56"/>
      <c r="K2" s="56"/>
      <c r="L2" s="56"/>
      <c r="M2" s="56"/>
    </row>
    <row r="3" spans="1:13" x14ac:dyDescent="0.25">
      <c r="A3" s="155" t="s">
        <v>303</v>
      </c>
      <c r="B3" s="56"/>
      <c r="C3" s="56"/>
      <c r="D3" s="56"/>
      <c r="E3" s="56"/>
      <c r="F3" s="56"/>
      <c r="G3" s="56"/>
      <c r="H3" s="56"/>
      <c r="I3" s="56"/>
      <c r="J3" s="56"/>
      <c r="K3" s="56"/>
      <c r="L3" s="56"/>
      <c r="M3" s="56"/>
    </row>
    <row r="4" spans="1:13" x14ac:dyDescent="0.25">
      <c r="A4" s="158" t="s">
        <v>304</v>
      </c>
      <c r="B4" s="56"/>
      <c r="C4" s="56"/>
      <c r="D4" s="56"/>
      <c r="E4" s="56"/>
      <c r="F4" s="56"/>
      <c r="G4" s="56"/>
      <c r="H4" s="56"/>
      <c r="I4" s="56"/>
      <c r="J4" s="56"/>
      <c r="K4" s="56"/>
      <c r="L4" s="56"/>
      <c r="M4" s="56"/>
    </row>
    <row r="5" spans="1:13" x14ac:dyDescent="0.25">
      <c r="A5" s="155" t="s">
        <v>349</v>
      </c>
      <c r="B5" s="56"/>
      <c r="C5" s="56"/>
      <c r="D5" s="56"/>
      <c r="E5" s="56"/>
      <c r="F5" s="56"/>
      <c r="G5" s="56"/>
      <c r="H5" s="56"/>
      <c r="I5" s="56"/>
      <c r="J5" s="56"/>
      <c r="K5" s="56"/>
      <c r="L5" s="56"/>
      <c r="M5" s="56"/>
    </row>
    <row r="6" spans="1:13" x14ac:dyDescent="0.25">
      <c r="A6" s="155" t="s">
        <v>500</v>
      </c>
      <c r="B6" s="56"/>
      <c r="C6" s="56"/>
      <c r="D6" s="56"/>
      <c r="E6" s="56"/>
      <c r="F6" s="56"/>
      <c r="G6" s="56"/>
      <c r="H6" s="56"/>
      <c r="I6" s="56"/>
      <c r="J6" s="56"/>
      <c r="K6" s="56"/>
      <c r="L6" s="56"/>
      <c r="M6" s="56"/>
    </row>
    <row r="7" spans="1:13" x14ac:dyDescent="0.25">
      <c r="A7" s="155" t="s">
        <v>505</v>
      </c>
      <c r="B7" s="56"/>
      <c r="C7" s="56"/>
      <c r="D7" s="56"/>
      <c r="E7" s="56"/>
      <c r="F7" s="56"/>
      <c r="G7" s="56"/>
      <c r="H7" s="56"/>
      <c r="I7" s="56"/>
      <c r="J7" s="56"/>
      <c r="K7" s="56"/>
      <c r="L7" s="56"/>
      <c r="M7" s="56"/>
    </row>
    <row r="8" spans="1:13" ht="52.8" x14ac:dyDescent="0.25">
      <c r="A8" s="160" t="s">
        <v>29</v>
      </c>
      <c r="B8" s="19" t="s">
        <v>257</v>
      </c>
      <c r="C8" s="19" t="s">
        <v>302</v>
      </c>
      <c r="D8" s="19" t="s">
        <v>258</v>
      </c>
      <c r="E8" s="19" t="s">
        <v>259</v>
      </c>
      <c r="F8" s="19" t="s">
        <v>260</v>
      </c>
      <c r="G8" s="19" t="s">
        <v>283</v>
      </c>
      <c r="H8" s="19" t="s">
        <v>285</v>
      </c>
      <c r="I8" s="19" t="s">
        <v>264</v>
      </c>
      <c r="J8" s="19" t="s">
        <v>265</v>
      </c>
      <c r="K8" s="19" t="s">
        <v>266</v>
      </c>
      <c r="L8" s="19" t="s">
        <v>268</v>
      </c>
      <c r="M8" s="113" t="s">
        <v>8</v>
      </c>
    </row>
    <row r="9" spans="1:13" ht="16.5" customHeight="1" x14ac:dyDescent="0.25">
      <c r="A9" s="58" t="s">
        <v>183</v>
      </c>
      <c r="B9" s="190">
        <v>562</v>
      </c>
      <c r="C9" s="190">
        <v>337</v>
      </c>
      <c r="D9" s="190">
        <v>42</v>
      </c>
      <c r="E9" s="190">
        <v>52</v>
      </c>
      <c r="F9" s="190">
        <v>2152</v>
      </c>
      <c r="G9" s="190">
        <v>56</v>
      </c>
      <c r="H9" s="190">
        <v>188</v>
      </c>
      <c r="I9" s="190">
        <v>110</v>
      </c>
      <c r="J9" s="190">
        <v>43</v>
      </c>
      <c r="K9" s="190">
        <v>134</v>
      </c>
      <c r="L9" s="190">
        <v>438</v>
      </c>
      <c r="M9" s="191">
        <v>4114</v>
      </c>
    </row>
    <row r="10" spans="1:13" ht="16.5" customHeight="1" x14ac:dyDescent="0.25">
      <c r="A10" s="58" t="s">
        <v>184</v>
      </c>
      <c r="B10" s="190">
        <v>585</v>
      </c>
      <c r="C10" s="190">
        <v>462</v>
      </c>
      <c r="D10" s="190">
        <v>44</v>
      </c>
      <c r="E10" s="190">
        <v>56</v>
      </c>
      <c r="F10" s="190">
        <v>2063</v>
      </c>
      <c r="G10" s="190">
        <v>58</v>
      </c>
      <c r="H10" s="190">
        <v>160</v>
      </c>
      <c r="I10" s="190">
        <v>117</v>
      </c>
      <c r="J10" s="190">
        <v>39</v>
      </c>
      <c r="K10" s="190">
        <v>97</v>
      </c>
      <c r="L10" s="190">
        <v>373</v>
      </c>
      <c r="M10" s="191">
        <v>4054</v>
      </c>
    </row>
    <row r="11" spans="1:13" ht="16.5" customHeight="1" x14ac:dyDescent="0.25">
      <c r="A11" s="58" t="s">
        <v>185</v>
      </c>
      <c r="B11" s="23">
        <v>681</v>
      </c>
      <c r="C11" s="23">
        <v>405</v>
      </c>
      <c r="D11" s="23">
        <v>70</v>
      </c>
      <c r="E11" s="23">
        <v>56</v>
      </c>
      <c r="F11" s="23">
        <v>2070</v>
      </c>
      <c r="G11" s="23">
        <v>42</v>
      </c>
      <c r="H11" s="190">
        <v>175</v>
      </c>
      <c r="I11" s="23">
        <v>150</v>
      </c>
      <c r="J11" s="23">
        <v>30</v>
      </c>
      <c r="K11" s="23">
        <v>79</v>
      </c>
      <c r="L11" s="23">
        <v>521</v>
      </c>
      <c r="M11" s="191">
        <v>4279</v>
      </c>
    </row>
    <row r="12" spans="1:13" ht="16.5" customHeight="1" x14ac:dyDescent="0.25">
      <c r="A12" s="58" t="s">
        <v>186</v>
      </c>
      <c r="B12" s="23">
        <v>603</v>
      </c>
      <c r="C12" s="23">
        <v>466</v>
      </c>
      <c r="D12" s="23">
        <v>29</v>
      </c>
      <c r="E12" s="23">
        <v>47</v>
      </c>
      <c r="F12" s="23">
        <v>2059</v>
      </c>
      <c r="G12" s="23">
        <v>42</v>
      </c>
      <c r="H12" s="190">
        <v>127</v>
      </c>
      <c r="I12" s="23">
        <v>143</v>
      </c>
      <c r="J12" s="23">
        <v>29</v>
      </c>
      <c r="K12" s="23">
        <v>68</v>
      </c>
      <c r="L12" s="23">
        <v>408</v>
      </c>
      <c r="M12" s="191">
        <v>4021</v>
      </c>
    </row>
    <row r="13" spans="1:13" ht="16.5" customHeight="1" x14ac:dyDescent="0.25">
      <c r="A13" s="58" t="s">
        <v>187</v>
      </c>
      <c r="B13" s="23">
        <v>462</v>
      </c>
      <c r="C13" s="23">
        <v>327</v>
      </c>
      <c r="D13" s="23">
        <v>30</v>
      </c>
      <c r="E13" s="23">
        <v>35</v>
      </c>
      <c r="F13" s="23">
        <v>1947</v>
      </c>
      <c r="G13" s="23">
        <v>35</v>
      </c>
      <c r="H13" s="190">
        <v>104</v>
      </c>
      <c r="I13" s="23">
        <v>103</v>
      </c>
      <c r="J13" s="23">
        <v>30</v>
      </c>
      <c r="K13" s="23">
        <v>30</v>
      </c>
      <c r="L13" s="23">
        <v>304</v>
      </c>
      <c r="M13" s="191">
        <v>3407</v>
      </c>
    </row>
    <row r="14" spans="1:13" ht="16.5" customHeight="1" x14ac:dyDescent="0.25">
      <c r="A14" s="58" t="s">
        <v>188</v>
      </c>
      <c r="B14" s="23">
        <v>553</v>
      </c>
      <c r="C14" s="23">
        <v>265</v>
      </c>
      <c r="D14" s="23">
        <v>22</v>
      </c>
      <c r="E14" s="23">
        <v>27</v>
      </c>
      <c r="F14" s="23">
        <v>1350</v>
      </c>
      <c r="G14" s="23">
        <v>28</v>
      </c>
      <c r="H14" s="190">
        <v>143</v>
      </c>
      <c r="I14" s="23">
        <v>101</v>
      </c>
      <c r="J14" s="23">
        <v>20</v>
      </c>
      <c r="K14" s="23">
        <v>37</v>
      </c>
      <c r="L14" s="23">
        <v>593</v>
      </c>
      <c r="M14" s="191">
        <v>3139</v>
      </c>
    </row>
    <row r="15" spans="1:13" ht="16.5" customHeight="1" x14ac:dyDescent="0.25">
      <c r="A15" s="58" t="s">
        <v>189</v>
      </c>
      <c r="B15" s="23">
        <v>644</v>
      </c>
      <c r="C15" s="23">
        <v>303</v>
      </c>
      <c r="D15" s="23">
        <v>35</v>
      </c>
      <c r="E15" s="23">
        <v>31</v>
      </c>
      <c r="F15" s="23">
        <v>1262</v>
      </c>
      <c r="G15" s="23">
        <v>17</v>
      </c>
      <c r="H15" s="190">
        <v>46</v>
      </c>
      <c r="I15" s="23">
        <v>78</v>
      </c>
      <c r="J15" s="23">
        <v>16</v>
      </c>
      <c r="K15" s="23">
        <v>25</v>
      </c>
      <c r="L15" s="23">
        <v>601</v>
      </c>
      <c r="M15" s="191">
        <v>3058</v>
      </c>
    </row>
    <row r="16" spans="1:13" ht="16.5" customHeight="1" x14ac:dyDescent="0.25">
      <c r="A16" s="58" t="s">
        <v>284</v>
      </c>
      <c r="B16" s="23">
        <v>557</v>
      </c>
      <c r="C16" s="23">
        <v>169</v>
      </c>
      <c r="D16" s="23">
        <v>15</v>
      </c>
      <c r="E16" s="23">
        <v>13</v>
      </c>
      <c r="F16" s="23">
        <v>630</v>
      </c>
      <c r="G16" s="23">
        <v>16</v>
      </c>
      <c r="H16" s="190">
        <v>66</v>
      </c>
      <c r="I16" s="23">
        <v>66</v>
      </c>
      <c r="J16" s="23">
        <v>12</v>
      </c>
      <c r="K16" s="23">
        <v>54</v>
      </c>
      <c r="L16" s="23">
        <v>323</v>
      </c>
      <c r="M16" s="191">
        <v>1921</v>
      </c>
    </row>
    <row r="17" spans="1:13" ht="16.5" customHeight="1" x14ac:dyDescent="0.25">
      <c r="A17" s="58" t="s">
        <v>363</v>
      </c>
      <c r="B17" s="23">
        <v>448</v>
      </c>
      <c r="C17" s="23">
        <v>278</v>
      </c>
      <c r="D17" s="23">
        <v>5</v>
      </c>
      <c r="E17" s="23">
        <v>20</v>
      </c>
      <c r="F17" s="23">
        <v>254</v>
      </c>
      <c r="G17" s="23">
        <v>14</v>
      </c>
      <c r="H17" s="190">
        <v>43</v>
      </c>
      <c r="I17" s="23">
        <v>45</v>
      </c>
      <c r="J17" s="23">
        <v>6</v>
      </c>
      <c r="K17" s="23">
        <v>20</v>
      </c>
      <c r="L17" s="23">
        <v>419</v>
      </c>
      <c r="M17" s="191">
        <v>1552</v>
      </c>
    </row>
    <row r="18" spans="1:13" ht="16.5" customHeight="1" x14ac:dyDescent="0.25">
      <c r="A18" s="58" t="s">
        <v>370</v>
      </c>
      <c r="B18" s="23">
        <v>436</v>
      </c>
      <c r="C18" s="23">
        <v>215</v>
      </c>
      <c r="D18" s="23">
        <v>0</v>
      </c>
      <c r="E18" s="23">
        <v>10</v>
      </c>
      <c r="F18" s="23">
        <v>208</v>
      </c>
      <c r="G18" s="23">
        <v>5</v>
      </c>
      <c r="H18" s="23">
        <v>48</v>
      </c>
      <c r="I18" s="23">
        <v>71</v>
      </c>
      <c r="J18" s="23">
        <v>13</v>
      </c>
      <c r="K18" s="23">
        <v>20</v>
      </c>
      <c r="L18" s="23">
        <v>358</v>
      </c>
      <c r="M18" s="191">
        <v>1384</v>
      </c>
    </row>
    <row r="19" spans="1:13" x14ac:dyDescent="0.25">
      <c r="A19" s="58" t="s">
        <v>432</v>
      </c>
      <c r="B19" s="23">
        <v>433</v>
      </c>
      <c r="C19" s="23">
        <v>216</v>
      </c>
      <c r="D19" s="23">
        <v>3</v>
      </c>
      <c r="E19" s="23">
        <v>25</v>
      </c>
      <c r="F19" s="23">
        <v>222</v>
      </c>
      <c r="G19" s="23">
        <v>8</v>
      </c>
      <c r="H19" s="23">
        <v>44</v>
      </c>
      <c r="I19" s="23">
        <v>42</v>
      </c>
      <c r="J19" s="23">
        <v>5</v>
      </c>
      <c r="K19" s="23">
        <v>38</v>
      </c>
      <c r="L19" s="23">
        <v>378</v>
      </c>
      <c r="M19" s="191">
        <v>1414</v>
      </c>
    </row>
  </sheetData>
  <phoneticPr fontId="31" type="noConversion"/>
  <pageMargins left="0.7" right="0.7" top="0.75" bottom="0.75" header="0.3" footer="0.3"/>
  <pageSetup paperSize="9" scale="9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O18"/>
  <sheetViews>
    <sheetView showGridLines="0" workbookViewId="0"/>
  </sheetViews>
  <sheetFormatPr defaultColWidth="9.109375" defaultRowHeight="13.2" x14ac:dyDescent="0.25"/>
  <cols>
    <col min="1" max="1" width="24.44140625" customWidth="1"/>
    <col min="2" max="6" width="12.6640625" customWidth="1"/>
  </cols>
  <sheetData>
    <row r="1" spans="1:15" s="61" customFormat="1" ht="24.75" customHeight="1" x14ac:dyDescent="0.25">
      <c r="A1" s="183" t="s">
        <v>435</v>
      </c>
    </row>
    <row r="2" spans="1:15" s="62" customFormat="1" x14ac:dyDescent="0.25">
      <c r="A2" s="161" t="s">
        <v>70</v>
      </c>
      <c r="B2" s="61"/>
      <c r="C2" s="61"/>
      <c r="D2" s="61"/>
      <c r="E2" s="61"/>
      <c r="F2" s="61"/>
      <c r="G2" s="61"/>
    </row>
    <row r="3" spans="1:15" s="62" customFormat="1" x14ac:dyDescent="0.25">
      <c r="A3" s="155" t="s">
        <v>255</v>
      </c>
      <c r="B3" s="61"/>
      <c r="C3" s="61"/>
      <c r="D3" s="61"/>
      <c r="E3" s="61"/>
      <c r="F3" s="61"/>
      <c r="G3" s="61"/>
    </row>
    <row r="4" spans="1:15" ht="30" customHeight="1" x14ac:dyDescent="0.25">
      <c r="A4" s="115" t="s">
        <v>7</v>
      </c>
      <c r="B4" s="52" t="s">
        <v>68</v>
      </c>
      <c r="C4" s="52" t="s">
        <v>69</v>
      </c>
      <c r="D4" s="52" t="s">
        <v>64</v>
      </c>
      <c r="E4" s="52" t="s">
        <v>171</v>
      </c>
      <c r="F4" s="87" t="s">
        <v>8</v>
      </c>
      <c r="G4" s="5"/>
    </row>
    <row r="5" spans="1:15" ht="15" customHeight="1" x14ac:dyDescent="0.25">
      <c r="A5" s="20" t="s">
        <v>22</v>
      </c>
      <c r="B5" s="23">
        <v>65</v>
      </c>
      <c r="C5" s="274">
        <v>368</v>
      </c>
      <c r="D5" s="274" t="s">
        <v>256</v>
      </c>
      <c r="E5" s="274" t="s">
        <v>256</v>
      </c>
      <c r="F5" s="189">
        <v>444</v>
      </c>
      <c r="G5" s="60"/>
      <c r="H5" s="49"/>
      <c r="I5" s="49"/>
      <c r="J5" s="49"/>
      <c r="K5" s="49"/>
      <c r="L5" s="49"/>
      <c r="M5" s="49"/>
      <c r="N5" s="49"/>
      <c r="O5" s="49"/>
    </row>
    <row r="6" spans="1:15" ht="15" customHeight="1" x14ac:dyDescent="0.25">
      <c r="A6" s="20" t="s">
        <v>23</v>
      </c>
      <c r="B6" s="23">
        <v>162</v>
      </c>
      <c r="C6" s="274">
        <v>680</v>
      </c>
      <c r="D6" s="274" t="s">
        <v>256</v>
      </c>
      <c r="E6" s="274" t="s">
        <v>256</v>
      </c>
      <c r="F6" s="189">
        <v>843</v>
      </c>
      <c r="G6" s="60"/>
      <c r="H6" s="49"/>
      <c r="I6" s="49"/>
      <c r="J6" s="49"/>
      <c r="K6" s="49"/>
      <c r="L6" s="49"/>
      <c r="M6" s="49"/>
      <c r="N6" s="49"/>
      <c r="O6" s="49"/>
    </row>
    <row r="7" spans="1:15" ht="15" customHeight="1" x14ac:dyDescent="0.25">
      <c r="A7" s="20" t="s">
        <v>24</v>
      </c>
      <c r="B7" s="23">
        <v>108</v>
      </c>
      <c r="C7" s="274">
        <v>410</v>
      </c>
      <c r="D7" s="274">
        <v>11</v>
      </c>
      <c r="E7" s="23">
        <v>0</v>
      </c>
      <c r="F7" s="189">
        <v>529</v>
      </c>
      <c r="G7" s="60"/>
      <c r="H7" s="49"/>
      <c r="I7" s="49"/>
      <c r="J7" s="49"/>
      <c r="K7" s="49"/>
      <c r="L7" s="49"/>
      <c r="M7" s="49"/>
      <c r="N7" s="49"/>
      <c r="O7" s="49"/>
    </row>
    <row r="8" spans="1:15" ht="15" customHeight="1" x14ac:dyDescent="0.25">
      <c r="A8" s="20" t="s">
        <v>25</v>
      </c>
      <c r="B8" s="23">
        <v>332</v>
      </c>
      <c r="C8" s="274">
        <v>539</v>
      </c>
      <c r="D8" s="274">
        <v>18</v>
      </c>
      <c r="E8" s="23">
        <v>11</v>
      </c>
      <c r="F8" s="189">
        <v>900</v>
      </c>
      <c r="G8" s="60"/>
      <c r="H8" s="49"/>
      <c r="I8" s="49"/>
      <c r="J8" s="49"/>
      <c r="K8" s="49"/>
      <c r="L8" s="49"/>
      <c r="M8" s="49"/>
      <c r="N8" s="49"/>
      <c r="O8" s="49"/>
    </row>
    <row r="9" spans="1:15" ht="15" customHeight="1" x14ac:dyDescent="0.25">
      <c r="A9" s="20" t="s">
        <v>26</v>
      </c>
      <c r="B9" s="23">
        <v>161</v>
      </c>
      <c r="C9" s="23">
        <v>497</v>
      </c>
      <c r="D9" s="23">
        <v>13</v>
      </c>
      <c r="E9" s="23">
        <v>78</v>
      </c>
      <c r="F9" s="189">
        <v>749</v>
      </c>
      <c r="G9" s="60"/>
      <c r="H9" s="49"/>
      <c r="I9" s="49"/>
      <c r="J9" s="49"/>
      <c r="K9" s="49"/>
      <c r="L9" s="49"/>
      <c r="M9" s="49"/>
      <c r="N9" s="49"/>
      <c r="O9" s="49"/>
    </row>
    <row r="10" spans="1:15" ht="15" customHeight="1" x14ac:dyDescent="0.25">
      <c r="A10" s="24" t="s">
        <v>15</v>
      </c>
      <c r="B10" s="189">
        <v>828</v>
      </c>
      <c r="C10" s="189">
        <v>2494</v>
      </c>
      <c r="D10" s="189">
        <v>44</v>
      </c>
      <c r="E10" s="189">
        <v>99</v>
      </c>
      <c r="F10" s="189">
        <v>3465</v>
      </c>
      <c r="G10" s="60"/>
      <c r="H10" s="49"/>
      <c r="I10" s="49"/>
      <c r="J10" s="49"/>
      <c r="K10" s="49"/>
      <c r="L10" s="49"/>
      <c r="M10" s="49"/>
      <c r="N10" s="49"/>
      <c r="O10" s="49"/>
    </row>
    <row r="11" spans="1:15" ht="24" customHeight="1" x14ac:dyDescent="0.25">
      <c r="A11" s="288"/>
      <c r="B11" s="289"/>
      <c r="C11" s="289"/>
      <c r="D11" s="289"/>
      <c r="E11" s="289"/>
      <c r="F11" s="289"/>
      <c r="G11" s="49"/>
      <c r="H11" s="49"/>
      <c r="I11" s="49"/>
      <c r="J11" s="49"/>
      <c r="K11" s="49"/>
      <c r="L11" s="49"/>
      <c r="M11" s="49"/>
      <c r="N11" s="49"/>
    </row>
    <row r="12" spans="1:15" x14ac:dyDescent="0.25">
      <c r="B12" s="49"/>
      <c r="C12" s="49"/>
      <c r="D12" s="49"/>
      <c r="E12" s="49"/>
      <c r="F12" s="49"/>
      <c r="G12" s="49"/>
      <c r="H12" s="49"/>
      <c r="I12" s="49"/>
      <c r="J12" s="49"/>
      <c r="K12" s="49"/>
      <c r="L12" s="49"/>
      <c r="M12" s="49"/>
      <c r="N12" s="49"/>
    </row>
    <row r="13" spans="1:15" x14ac:dyDescent="0.25">
      <c r="B13" s="49"/>
      <c r="C13" s="49"/>
      <c r="D13" s="49"/>
      <c r="E13" s="49"/>
      <c r="F13" s="49"/>
      <c r="G13" s="49"/>
      <c r="H13" s="49"/>
      <c r="I13" s="49"/>
      <c r="J13" s="49"/>
      <c r="K13" s="49"/>
      <c r="L13" s="49"/>
      <c r="M13" s="49"/>
      <c r="N13" s="49"/>
    </row>
    <row r="14" spans="1:15" x14ac:dyDescent="0.25">
      <c r="B14" s="49"/>
      <c r="C14" s="49"/>
      <c r="D14" s="49"/>
      <c r="E14" s="49"/>
      <c r="F14" s="49"/>
      <c r="G14" s="49"/>
      <c r="H14" s="49"/>
      <c r="I14" s="49"/>
      <c r="J14" s="49"/>
      <c r="K14" s="49"/>
      <c r="L14" s="49"/>
      <c r="M14" s="49"/>
      <c r="N14" s="49"/>
    </row>
    <row r="15" spans="1:15" x14ac:dyDescent="0.25">
      <c r="B15" s="49"/>
      <c r="C15" s="49"/>
      <c r="D15" s="49"/>
      <c r="E15" s="49"/>
      <c r="F15" s="49"/>
      <c r="G15" s="49"/>
      <c r="H15" s="49"/>
      <c r="I15" s="49"/>
      <c r="J15" s="49"/>
      <c r="K15" s="49"/>
      <c r="L15" s="49"/>
      <c r="M15" s="49"/>
      <c r="N15" s="49"/>
    </row>
    <row r="16" spans="1:15" x14ac:dyDescent="0.25">
      <c r="B16" s="49"/>
      <c r="C16" s="49"/>
      <c r="D16" s="49"/>
      <c r="E16" s="49"/>
      <c r="F16" s="49"/>
      <c r="G16" s="49"/>
      <c r="H16" s="49"/>
      <c r="I16" s="49"/>
      <c r="J16" s="49"/>
      <c r="K16" s="49"/>
      <c r="L16" s="49"/>
      <c r="M16" s="49"/>
      <c r="N16" s="49"/>
    </row>
    <row r="17" spans="2:14" x14ac:dyDescent="0.25">
      <c r="B17" s="49"/>
      <c r="C17" s="49"/>
      <c r="D17" s="49"/>
      <c r="E17" s="49"/>
      <c r="F17" s="49"/>
      <c r="G17" s="49"/>
      <c r="H17" s="49"/>
      <c r="I17" s="49"/>
      <c r="J17" s="49"/>
      <c r="K17" s="49"/>
      <c r="L17" s="49"/>
      <c r="M17" s="49"/>
      <c r="N17" s="49"/>
    </row>
    <row r="18" spans="2:14" x14ac:dyDescent="0.25">
      <c r="B18" s="49"/>
      <c r="C18" s="49"/>
      <c r="D18" s="49"/>
      <c r="E18" s="49"/>
      <c r="F18" s="49"/>
      <c r="G18" s="49"/>
      <c r="H18" s="49"/>
      <c r="I18" s="49"/>
      <c r="J18" s="49"/>
      <c r="K18" s="49"/>
      <c r="L18" s="49"/>
      <c r="M18" s="49"/>
      <c r="N18" s="49"/>
    </row>
  </sheetData>
  <mergeCells count="1">
    <mergeCell ref="A11:F11"/>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M9"/>
  <sheetViews>
    <sheetView showGridLines="0" workbookViewId="0"/>
  </sheetViews>
  <sheetFormatPr defaultColWidth="9.109375" defaultRowHeight="13.2" x14ac:dyDescent="0.25"/>
  <cols>
    <col min="1" max="1" width="23.6640625" customWidth="1"/>
    <col min="2" max="7" width="9.6640625" customWidth="1"/>
  </cols>
  <sheetData>
    <row r="1" spans="1:13" s="5" customFormat="1" ht="24.75" customHeight="1" x14ac:dyDescent="0.25">
      <c r="A1" s="183" t="s">
        <v>436</v>
      </c>
      <c r="B1" s="60"/>
      <c r="C1" s="60"/>
      <c r="D1" s="60"/>
      <c r="E1" s="60"/>
      <c r="F1" s="60"/>
      <c r="G1" s="60"/>
      <c r="H1" s="60"/>
      <c r="I1" s="60"/>
      <c r="J1" s="60"/>
      <c r="K1" s="60"/>
      <c r="L1" s="60"/>
      <c r="M1" s="60"/>
    </row>
    <row r="2" spans="1:13" x14ac:dyDescent="0.25">
      <c r="A2" s="161" t="s">
        <v>70</v>
      </c>
      <c r="B2" s="162"/>
      <c r="C2" s="162"/>
      <c r="D2" s="162"/>
      <c r="E2" s="162"/>
      <c r="F2" s="162"/>
      <c r="G2" s="162"/>
    </row>
    <row r="3" spans="1:13" ht="30" customHeight="1" x14ac:dyDescent="0.25">
      <c r="A3" s="115" t="s">
        <v>7</v>
      </c>
      <c r="B3" s="32">
        <v>2015</v>
      </c>
      <c r="C3" s="32">
        <v>2016</v>
      </c>
      <c r="D3" s="32">
        <v>2017</v>
      </c>
      <c r="E3" s="32">
        <v>2018</v>
      </c>
      <c r="F3" s="32">
        <v>2019</v>
      </c>
      <c r="G3" s="32">
        <v>2020</v>
      </c>
      <c r="H3" s="32">
        <v>2021</v>
      </c>
      <c r="I3" s="32">
        <v>2022</v>
      </c>
      <c r="J3" s="32">
        <v>2023</v>
      </c>
      <c r="K3" s="32">
        <v>2024</v>
      </c>
      <c r="L3" s="49"/>
      <c r="M3" s="49"/>
    </row>
    <row r="4" spans="1:13" ht="16.5" customHeight="1" x14ac:dyDescent="0.25">
      <c r="A4" s="37" t="s">
        <v>22</v>
      </c>
      <c r="B4" s="209">
        <v>546</v>
      </c>
      <c r="C4" s="209">
        <v>581</v>
      </c>
      <c r="D4" s="209">
        <v>582</v>
      </c>
      <c r="E4" s="209">
        <v>512</v>
      </c>
      <c r="F4" s="209">
        <v>309</v>
      </c>
      <c r="G4" s="209">
        <v>228</v>
      </c>
      <c r="H4" s="209">
        <v>287</v>
      </c>
      <c r="I4" s="209">
        <v>401</v>
      </c>
      <c r="J4" s="209">
        <v>450</v>
      </c>
      <c r="K4" s="209">
        <v>444</v>
      </c>
      <c r="L4" s="49"/>
      <c r="M4" s="49"/>
    </row>
    <row r="5" spans="1:13" ht="16.5" customHeight="1" x14ac:dyDescent="0.25">
      <c r="A5" s="37" t="s">
        <v>23</v>
      </c>
      <c r="B5" s="209">
        <v>685</v>
      </c>
      <c r="C5" s="209">
        <v>658</v>
      </c>
      <c r="D5" s="209">
        <v>653</v>
      </c>
      <c r="E5" s="209">
        <v>680</v>
      </c>
      <c r="F5" s="209">
        <v>623</v>
      </c>
      <c r="G5" s="209">
        <v>801</v>
      </c>
      <c r="H5" s="209">
        <v>872</v>
      </c>
      <c r="I5" s="209">
        <v>848</v>
      </c>
      <c r="J5" s="209">
        <v>833</v>
      </c>
      <c r="K5" s="209">
        <v>843</v>
      </c>
      <c r="L5" s="49"/>
      <c r="M5" s="49"/>
    </row>
    <row r="6" spans="1:13" ht="16.5" customHeight="1" x14ac:dyDescent="0.25">
      <c r="A6" s="37" t="s">
        <v>24</v>
      </c>
      <c r="B6" s="209">
        <v>1202</v>
      </c>
      <c r="C6" s="209">
        <v>982</v>
      </c>
      <c r="D6" s="209">
        <v>861</v>
      </c>
      <c r="E6" s="209">
        <v>679</v>
      </c>
      <c r="F6" s="209">
        <v>654</v>
      </c>
      <c r="G6" s="209">
        <v>628</v>
      </c>
      <c r="H6" s="209">
        <v>495</v>
      </c>
      <c r="I6" s="209">
        <v>538</v>
      </c>
      <c r="J6" s="209">
        <v>457</v>
      </c>
      <c r="K6" s="209">
        <v>529</v>
      </c>
      <c r="L6" s="49"/>
      <c r="M6" s="49"/>
    </row>
    <row r="7" spans="1:13" ht="16.5" customHeight="1" x14ac:dyDescent="0.25">
      <c r="A7" s="37" t="s">
        <v>25</v>
      </c>
      <c r="B7" s="209">
        <v>462</v>
      </c>
      <c r="C7" s="209">
        <v>709</v>
      </c>
      <c r="D7" s="209">
        <v>740</v>
      </c>
      <c r="E7" s="209">
        <v>646</v>
      </c>
      <c r="F7" s="209">
        <v>802</v>
      </c>
      <c r="G7" s="209">
        <v>711</v>
      </c>
      <c r="H7" s="209">
        <v>736</v>
      </c>
      <c r="I7" s="209">
        <v>730</v>
      </c>
      <c r="J7" s="209">
        <v>734</v>
      </c>
      <c r="K7" s="209">
        <v>900</v>
      </c>
      <c r="L7" s="49"/>
      <c r="M7" s="49"/>
    </row>
    <row r="8" spans="1:13" ht="16.5" customHeight="1" x14ac:dyDescent="0.25">
      <c r="A8" s="37" t="s">
        <v>26</v>
      </c>
      <c r="B8" s="209">
        <v>539</v>
      </c>
      <c r="C8" s="209">
        <v>540</v>
      </c>
      <c r="D8" s="209">
        <v>546</v>
      </c>
      <c r="E8" s="209">
        <v>540</v>
      </c>
      <c r="F8" s="209">
        <v>631</v>
      </c>
      <c r="G8" s="209">
        <v>734</v>
      </c>
      <c r="H8" s="209">
        <v>573</v>
      </c>
      <c r="I8" s="209">
        <v>691</v>
      </c>
      <c r="J8" s="209">
        <v>637</v>
      </c>
      <c r="K8" s="209">
        <v>749</v>
      </c>
    </row>
    <row r="9" spans="1:13" ht="22.5" customHeight="1" x14ac:dyDescent="0.25">
      <c r="A9" s="24" t="s">
        <v>15</v>
      </c>
      <c r="B9" s="210">
        <v>3434</v>
      </c>
      <c r="C9" s="210">
        <v>3470</v>
      </c>
      <c r="D9" s="210">
        <v>3382</v>
      </c>
      <c r="E9" s="210">
        <v>3057</v>
      </c>
      <c r="F9" s="210">
        <v>3019</v>
      </c>
      <c r="G9" s="210">
        <v>3102</v>
      </c>
      <c r="H9" s="210">
        <v>2963</v>
      </c>
      <c r="I9" s="210">
        <v>3208</v>
      </c>
      <c r="J9" s="210">
        <v>3111</v>
      </c>
      <c r="K9" s="210">
        <v>3465</v>
      </c>
    </row>
  </sheetData>
  <pageMargins left="0.7" right="0.7" top="0.75" bottom="0.75" header="0.3" footer="0.3"/>
  <pageSetup paperSize="9" scale="9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K16"/>
  <sheetViews>
    <sheetView showGridLines="0" workbookViewId="0"/>
  </sheetViews>
  <sheetFormatPr defaultColWidth="9.109375" defaultRowHeight="13.2" x14ac:dyDescent="0.25"/>
  <cols>
    <col min="1" max="1" width="21.44140625" customWidth="1"/>
    <col min="2" max="11" width="10" customWidth="1"/>
    <col min="12" max="13" width="7.6640625" customWidth="1"/>
  </cols>
  <sheetData>
    <row r="1" spans="1:11" s="5" customFormat="1" ht="24.75" customHeight="1" x14ac:dyDescent="0.25">
      <c r="A1" s="183" t="s">
        <v>437</v>
      </c>
    </row>
    <row r="2" spans="1:11" x14ac:dyDescent="0.25">
      <c r="A2" s="161" t="s">
        <v>70</v>
      </c>
      <c r="B2" s="162"/>
      <c r="C2" s="162"/>
      <c r="D2" s="162"/>
      <c r="E2" s="162"/>
      <c r="F2" s="162"/>
      <c r="G2" s="162"/>
      <c r="H2" s="162"/>
      <c r="I2" s="162"/>
      <c r="J2" s="162"/>
      <c r="K2" s="162"/>
    </row>
    <row r="3" spans="1:11" ht="30" customHeight="1" x14ac:dyDescent="0.25">
      <c r="A3" s="168" t="s">
        <v>67</v>
      </c>
      <c r="B3" s="122">
        <v>2015</v>
      </c>
      <c r="C3" s="122">
        <v>2016</v>
      </c>
      <c r="D3" s="122">
        <v>2017</v>
      </c>
      <c r="E3" s="122">
        <v>2018</v>
      </c>
      <c r="F3" s="122">
        <v>2019</v>
      </c>
      <c r="G3" s="122">
        <v>2020</v>
      </c>
      <c r="H3" s="122">
        <v>2021</v>
      </c>
      <c r="I3" s="122">
        <v>2022</v>
      </c>
      <c r="J3" s="122">
        <v>2023</v>
      </c>
      <c r="K3" s="122">
        <v>2024</v>
      </c>
    </row>
    <row r="4" spans="1:11" ht="16.5" customHeight="1" x14ac:dyDescent="0.25">
      <c r="A4" s="20" t="s">
        <v>68</v>
      </c>
      <c r="B4" s="205">
        <v>793</v>
      </c>
      <c r="C4" s="205">
        <v>941</v>
      </c>
      <c r="D4" s="205">
        <v>890</v>
      </c>
      <c r="E4" s="205">
        <v>797</v>
      </c>
      <c r="F4" s="205">
        <v>838</v>
      </c>
      <c r="G4" s="205">
        <v>867</v>
      </c>
      <c r="H4" s="205">
        <v>708</v>
      </c>
      <c r="I4" s="205">
        <v>804</v>
      </c>
      <c r="J4" s="205">
        <v>756</v>
      </c>
      <c r="K4" s="205">
        <v>828</v>
      </c>
    </row>
    <row r="5" spans="1:11" ht="16.5" customHeight="1" x14ac:dyDescent="0.25">
      <c r="A5" s="20" t="s">
        <v>71</v>
      </c>
      <c r="B5" s="23">
        <v>2594</v>
      </c>
      <c r="C5" s="23">
        <v>2446</v>
      </c>
      <c r="D5" s="23">
        <v>2443</v>
      </c>
      <c r="E5" s="23">
        <v>2215</v>
      </c>
      <c r="F5" s="23">
        <v>2091</v>
      </c>
      <c r="G5" s="23">
        <v>2167</v>
      </c>
      <c r="H5" s="23">
        <v>2177</v>
      </c>
      <c r="I5" s="23">
        <v>2290</v>
      </c>
      <c r="J5" s="23">
        <v>1809</v>
      </c>
      <c r="K5" s="23">
        <v>1643</v>
      </c>
    </row>
    <row r="6" spans="1:11" ht="16.5" customHeight="1" x14ac:dyDescent="0.25">
      <c r="A6" s="20" t="s">
        <v>64</v>
      </c>
      <c r="B6" s="23">
        <v>47</v>
      </c>
      <c r="C6" s="23">
        <v>83</v>
      </c>
      <c r="D6" s="23">
        <v>49</v>
      </c>
      <c r="E6" s="23">
        <v>45</v>
      </c>
      <c r="F6" s="23">
        <v>44</v>
      </c>
      <c r="G6" s="23">
        <v>60</v>
      </c>
      <c r="H6" s="23">
        <v>60</v>
      </c>
      <c r="I6" s="23">
        <v>51</v>
      </c>
      <c r="J6" s="23">
        <v>483</v>
      </c>
      <c r="K6" s="23">
        <v>895</v>
      </c>
    </row>
    <row r="7" spans="1:11" ht="16.5" customHeight="1" x14ac:dyDescent="0.25">
      <c r="A7" s="20" t="s">
        <v>171</v>
      </c>
      <c r="B7" s="23">
        <v>0</v>
      </c>
      <c r="C7" s="23">
        <v>0</v>
      </c>
      <c r="D7" s="23">
        <v>0</v>
      </c>
      <c r="E7" s="23">
        <v>0</v>
      </c>
      <c r="F7" s="23">
        <v>46</v>
      </c>
      <c r="G7" s="23">
        <v>8</v>
      </c>
      <c r="H7" s="23">
        <v>18</v>
      </c>
      <c r="I7" s="23">
        <v>63</v>
      </c>
      <c r="J7" s="23">
        <v>63</v>
      </c>
      <c r="K7" s="23">
        <v>99</v>
      </c>
    </row>
    <row r="8" spans="1:11" ht="16.5" customHeight="1" x14ac:dyDescent="0.25">
      <c r="A8" s="24" t="s">
        <v>8</v>
      </c>
      <c r="B8" s="191">
        <v>3434</v>
      </c>
      <c r="C8" s="191">
        <v>3470</v>
      </c>
      <c r="D8" s="191">
        <v>3382</v>
      </c>
      <c r="E8" s="191">
        <v>3057</v>
      </c>
      <c r="F8" s="191">
        <v>3019</v>
      </c>
      <c r="G8" s="191">
        <v>3102</v>
      </c>
      <c r="H8" s="191">
        <v>2963</v>
      </c>
      <c r="I8" s="191">
        <v>3208</v>
      </c>
      <c r="J8" s="191">
        <v>3111</v>
      </c>
      <c r="K8" s="191">
        <v>3465</v>
      </c>
    </row>
    <row r="9" spans="1:11" ht="24" customHeight="1" x14ac:dyDescent="0.25">
      <c r="A9" s="106" t="s">
        <v>506</v>
      </c>
    </row>
    <row r="10" spans="1:11" x14ac:dyDescent="0.25">
      <c r="A10" s="161" t="s">
        <v>70</v>
      </c>
      <c r="B10" s="162"/>
      <c r="C10" s="162"/>
      <c r="D10" s="162"/>
      <c r="E10" s="162"/>
      <c r="F10" s="162"/>
      <c r="G10" s="162"/>
      <c r="H10" s="162"/>
      <c r="I10" s="162"/>
      <c r="J10" s="162"/>
      <c r="K10" s="162"/>
    </row>
    <row r="11" spans="1:11" ht="30" customHeight="1" x14ac:dyDescent="0.25">
      <c r="A11" s="168" t="s">
        <v>67</v>
      </c>
      <c r="B11" s="122">
        <v>2015</v>
      </c>
      <c r="C11" s="122">
        <v>2016</v>
      </c>
      <c r="D11" s="122">
        <v>2017</v>
      </c>
      <c r="E11" s="122">
        <v>2018</v>
      </c>
      <c r="F11" s="122">
        <v>2019</v>
      </c>
      <c r="G11" s="122">
        <v>2020</v>
      </c>
      <c r="H11" s="122">
        <v>2021</v>
      </c>
      <c r="I11" s="122">
        <v>2022</v>
      </c>
      <c r="J11" s="122">
        <v>2023</v>
      </c>
      <c r="K11" s="122">
        <v>2024</v>
      </c>
    </row>
    <row r="12" spans="1:11" ht="16.5" customHeight="1" x14ac:dyDescent="0.25">
      <c r="A12" s="20" t="s">
        <v>68</v>
      </c>
      <c r="B12" s="211">
        <v>0.23092603377984858</v>
      </c>
      <c r="C12" s="211">
        <v>0.2711815561959654</v>
      </c>
      <c r="D12" s="211">
        <v>0.26315789473684209</v>
      </c>
      <c r="E12" s="211">
        <v>0.26071311743539416</v>
      </c>
      <c r="F12" s="211">
        <v>0.27757535607817158</v>
      </c>
      <c r="G12" s="211">
        <v>0.27949709864603484</v>
      </c>
      <c r="H12" s="211">
        <v>0.23894701316233546</v>
      </c>
      <c r="I12" s="211">
        <v>0.25062344139650872</v>
      </c>
      <c r="J12" s="211">
        <v>0.24300867888138863</v>
      </c>
      <c r="K12" s="211">
        <v>0.23896103896103896</v>
      </c>
    </row>
    <row r="13" spans="1:11" ht="16.5" customHeight="1" x14ac:dyDescent="0.25">
      <c r="A13" s="20" t="s">
        <v>71</v>
      </c>
      <c r="B13" s="211">
        <v>0.75538730343622595</v>
      </c>
      <c r="C13" s="211">
        <v>0.70489913544668592</v>
      </c>
      <c r="D13" s="211">
        <v>0.72235363690124188</v>
      </c>
      <c r="E13" s="211">
        <v>0.7245665685312398</v>
      </c>
      <c r="F13" s="211">
        <v>0.69261344816164294</v>
      </c>
      <c r="G13" s="211">
        <v>0.6985815602836879</v>
      </c>
      <c r="H13" s="211">
        <v>0.73472831589605125</v>
      </c>
      <c r="I13" s="211">
        <v>0.71384039900249374</v>
      </c>
      <c r="J13" s="211">
        <v>0.58148505303760845</v>
      </c>
      <c r="K13" s="211">
        <v>0.47417027417027419</v>
      </c>
    </row>
    <row r="14" spans="1:11" ht="16.5" customHeight="1" x14ac:dyDescent="0.25">
      <c r="A14" s="20" t="s">
        <v>64</v>
      </c>
      <c r="B14" s="211">
        <v>1.3686662783925451E-2</v>
      </c>
      <c r="C14" s="211">
        <v>2.3919308357348703E-2</v>
      </c>
      <c r="D14" s="211">
        <v>1.4488468361916026E-2</v>
      </c>
      <c r="E14" s="211">
        <v>1.4720314033366046E-2</v>
      </c>
      <c r="F14" s="211">
        <v>1.457436237164624E-2</v>
      </c>
      <c r="G14" s="211">
        <v>1.9342359767891684E-2</v>
      </c>
      <c r="H14" s="211">
        <v>2.0249746878164023E-2</v>
      </c>
      <c r="I14" s="211">
        <v>1.5897755610972567E-2</v>
      </c>
      <c r="J14" s="211">
        <v>0.15525554484088716</v>
      </c>
      <c r="K14" s="211">
        <v>0.2582972582972583</v>
      </c>
    </row>
    <row r="15" spans="1:11" ht="16.5" customHeight="1" x14ac:dyDescent="0.25">
      <c r="A15" s="20" t="s">
        <v>171</v>
      </c>
      <c r="B15" s="211">
        <v>0</v>
      </c>
      <c r="C15" s="211">
        <v>0</v>
      </c>
      <c r="D15" s="211">
        <v>0</v>
      </c>
      <c r="E15" s="211">
        <v>0</v>
      </c>
      <c r="F15" s="211">
        <v>1.5236833388539251E-2</v>
      </c>
      <c r="G15" s="211">
        <v>2.5789813023855577E-3</v>
      </c>
      <c r="H15" s="211">
        <v>6.0749240634492066E-3</v>
      </c>
      <c r="I15" s="211">
        <v>1.9638403990024939E-2</v>
      </c>
      <c r="J15" s="211">
        <v>2.0250723240115717E-2</v>
      </c>
      <c r="K15" s="211">
        <v>2.8571428571428571E-2</v>
      </c>
    </row>
    <row r="16" spans="1:11" ht="16.5" customHeight="1" x14ac:dyDescent="0.25">
      <c r="A16" s="24" t="s">
        <v>8</v>
      </c>
      <c r="B16" s="212">
        <v>1</v>
      </c>
      <c r="C16" s="212">
        <v>1</v>
      </c>
      <c r="D16" s="212">
        <v>1</v>
      </c>
      <c r="E16" s="212">
        <v>1</v>
      </c>
      <c r="F16" s="212">
        <v>1</v>
      </c>
      <c r="G16" s="212">
        <v>1</v>
      </c>
      <c r="H16" s="212">
        <v>1</v>
      </c>
      <c r="I16" s="212">
        <v>1</v>
      </c>
      <c r="J16" s="212">
        <v>1</v>
      </c>
      <c r="K16" s="212">
        <v>1</v>
      </c>
    </row>
  </sheetData>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N18"/>
  <sheetViews>
    <sheetView showGridLines="0" workbookViewId="0"/>
  </sheetViews>
  <sheetFormatPr defaultColWidth="9.109375" defaultRowHeight="13.2" x14ac:dyDescent="0.25"/>
  <cols>
    <col min="1" max="1" width="25.5546875" customWidth="1"/>
    <col min="2" max="3" width="27.6640625" customWidth="1"/>
    <col min="4" max="4" width="12.6640625" customWidth="1"/>
  </cols>
  <sheetData>
    <row r="1" spans="1:14" s="5" customFormat="1" ht="24.75" customHeight="1" x14ac:dyDescent="0.25">
      <c r="A1" s="7" t="s">
        <v>438</v>
      </c>
    </row>
    <row r="2" spans="1:14" x14ac:dyDescent="0.25">
      <c r="A2" s="155" t="s">
        <v>72</v>
      </c>
      <c r="B2" s="56"/>
      <c r="C2" s="56"/>
      <c r="D2" s="56"/>
    </row>
    <row r="3" spans="1:14" ht="30" customHeight="1" x14ac:dyDescent="0.25">
      <c r="A3" s="31" t="s">
        <v>7</v>
      </c>
      <c r="B3" s="59" t="s">
        <v>286</v>
      </c>
      <c r="C3" s="59" t="s">
        <v>287</v>
      </c>
      <c r="D3" s="87" t="s">
        <v>8</v>
      </c>
    </row>
    <row r="4" spans="1:14" ht="15" customHeight="1" x14ac:dyDescent="0.25">
      <c r="A4" s="20" t="s">
        <v>22</v>
      </c>
      <c r="B4" s="23">
        <v>373</v>
      </c>
      <c r="C4" s="23">
        <v>44</v>
      </c>
      <c r="D4" s="22">
        <v>417</v>
      </c>
      <c r="E4" s="49"/>
      <c r="F4" s="49"/>
      <c r="G4" s="49"/>
      <c r="H4" s="49"/>
      <c r="I4" s="49"/>
      <c r="J4" s="49"/>
      <c r="K4" s="49"/>
      <c r="L4" s="49"/>
      <c r="M4" s="49"/>
      <c r="N4" s="49"/>
    </row>
    <row r="5" spans="1:14" ht="15" customHeight="1" x14ac:dyDescent="0.25">
      <c r="A5" s="20" t="s">
        <v>23</v>
      </c>
      <c r="B5" s="23">
        <v>497</v>
      </c>
      <c r="C5" s="23">
        <v>121</v>
      </c>
      <c r="D5" s="22">
        <v>618</v>
      </c>
      <c r="E5" s="49"/>
      <c r="F5" s="49"/>
      <c r="G5" s="49"/>
      <c r="H5" s="49"/>
      <c r="I5" s="49"/>
      <c r="J5" s="49"/>
      <c r="K5" s="49"/>
      <c r="L5" s="49"/>
      <c r="M5" s="49"/>
      <c r="N5" s="49"/>
    </row>
    <row r="6" spans="1:14" ht="15" customHeight="1" x14ac:dyDescent="0.25">
      <c r="A6" s="20" t="s">
        <v>24</v>
      </c>
      <c r="B6" s="23">
        <v>378</v>
      </c>
      <c r="C6" s="23">
        <v>37</v>
      </c>
      <c r="D6" s="22">
        <v>415</v>
      </c>
      <c r="E6" s="49"/>
      <c r="F6" s="49"/>
      <c r="G6" s="49"/>
      <c r="H6" s="49"/>
      <c r="I6" s="49"/>
      <c r="J6" s="49"/>
      <c r="K6" s="49"/>
      <c r="L6" s="49"/>
      <c r="M6" s="49"/>
      <c r="N6" s="49"/>
    </row>
    <row r="7" spans="1:14" ht="15" customHeight="1" x14ac:dyDescent="0.25">
      <c r="A7" s="20" t="s">
        <v>25</v>
      </c>
      <c r="B7" s="23">
        <v>524</v>
      </c>
      <c r="C7" s="23">
        <v>62</v>
      </c>
      <c r="D7" s="22">
        <v>586</v>
      </c>
      <c r="E7" s="49"/>
      <c r="F7" s="49"/>
      <c r="G7" s="49"/>
      <c r="H7" s="49"/>
      <c r="I7" s="49"/>
      <c r="J7" s="49"/>
      <c r="K7" s="49"/>
      <c r="L7" s="49"/>
      <c r="M7" s="49"/>
      <c r="N7" s="49"/>
    </row>
    <row r="8" spans="1:14" ht="15" customHeight="1" x14ac:dyDescent="0.25">
      <c r="A8" s="20" t="s">
        <v>26</v>
      </c>
      <c r="B8" s="23">
        <v>479</v>
      </c>
      <c r="C8" s="23">
        <v>82</v>
      </c>
      <c r="D8" s="22">
        <v>561</v>
      </c>
      <c r="E8" s="49"/>
      <c r="F8" s="49"/>
      <c r="G8" s="49"/>
      <c r="H8" s="49"/>
      <c r="I8" s="49"/>
      <c r="J8" s="49"/>
      <c r="K8" s="49"/>
      <c r="L8" s="49"/>
      <c r="M8" s="49"/>
      <c r="N8" s="49"/>
    </row>
    <row r="9" spans="1:14" ht="22.5" customHeight="1" x14ac:dyDescent="0.25">
      <c r="A9" s="24" t="s">
        <v>15</v>
      </c>
      <c r="B9" s="22">
        <v>2251</v>
      </c>
      <c r="C9" s="22">
        <v>346</v>
      </c>
      <c r="D9" s="22">
        <v>2597</v>
      </c>
      <c r="E9" s="49"/>
      <c r="F9" s="49"/>
      <c r="G9" s="49"/>
      <c r="H9" s="49"/>
      <c r="I9" s="49"/>
      <c r="J9" s="49"/>
      <c r="K9" s="49"/>
      <c r="L9" s="49"/>
      <c r="M9" s="49"/>
      <c r="N9" s="49"/>
    </row>
    <row r="10" spans="1:14" x14ac:dyDescent="0.25">
      <c r="A10" s="136"/>
      <c r="B10" s="49"/>
      <c r="C10" s="49"/>
      <c r="D10" s="49"/>
      <c r="E10" s="49"/>
      <c r="F10" s="49"/>
      <c r="G10" s="49"/>
      <c r="H10" s="49"/>
      <c r="I10" s="49"/>
      <c r="J10" s="49"/>
      <c r="K10" s="49"/>
      <c r="L10" s="49"/>
      <c r="M10" s="49"/>
    </row>
    <row r="11" spans="1:14" x14ac:dyDescent="0.25">
      <c r="B11" s="49"/>
      <c r="C11" s="49"/>
      <c r="D11" s="49"/>
      <c r="E11" s="49"/>
      <c r="F11" s="49"/>
      <c r="G11" s="49"/>
      <c r="H11" s="49"/>
      <c r="I11" s="49"/>
      <c r="J11" s="49"/>
      <c r="K11" s="49"/>
      <c r="L11" s="49"/>
      <c r="M11" s="49"/>
    </row>
    <row r="12" spans="1:14" x14ac:dyDescent="0.25">
      <c r="B12" s="49"/>
      <c r="C12" s="49"/>
      <c r="D12" s="49"/>
      <c r="E12" s="49"/>
      <c r="F12" s="49"/>
      <c r="G12" s="49"/>
      <c r="H12" s="49"/>
      <c r="I12" s="49"/>
      <c r="J12" s="49"/>
      <c r="K12" s="49"/>
      <c r="L12" s="49"/>
      <c r="M12" s="49"/>
    </row>
    <row r="13" spans="1:14" x14ac:dyDescent="0.25">
      <c r="B13" s="49"/>
      <c r="C13" s="49"/>
      <c r="D13" s="49"/>
      <c r="E13" s="49"/>
      <c r="F13" s="49"/>
      <c r="G13" s="49"/>
      <c r="H13" s="49"/>
      <c r="I13" s="49"/>
      <c r="J13" s="49"/>
      <c r="K13" s="49"/>
      <c r="L13" s="49"/>
      <c r="M13" s="49"/>
    </row>
    <row r="14" spans="1:14" x14ac:dyDescent="0.25">
      <c r="B14" s="49"/>
      <c r="C14" s="49"/>
      <c r="D14" s="49"/>
      <c r="E14" s="49"/>
      <c r="F14" s="49"/>
      <c r="G14" s="49"/>
      <c r="H14" s="49"/>
      <c r="I14" s="49"/>
      <c r="J14" s="49"/>
      <c r="K14" s="49"/>
      <c r="L14" s="49"/>
      <c r="M14" s="49"/>
    </row>
    <row r="15" spans="1:14" x14ac:dyDescent="0.25">
      <c r="B15" s="49"/>
      <c r="C15" s="49"/>
      <c r="D15" s="49"/>
      <c r="E15" s="49"/>
      <c r="F15" s="49"/>
      <c r="G15" s="49"/>
      <c r="H15" s="49"/>
      <c r="I15" s="49"/>
      <c r="J15" s="49"/>
      <c r="K15" s="49"/>
      <c r="L15" s="49"/>
      <c r="M15" s="49"/>
    </row>
    <row r="16" spans="1:14" x14ac:dyDescent="0.25">
      <c r="B16" s="49"/>
      <c r="C16" s="49"/>
      <c r="D16" s="49"/>
      <c r="E16" s="49"/>
      <c r="F16" s="49"/>
      <c r="G16" s="49"/>
      <c r="H16" s="49"/>
      <c r="I16" s="49"/>
      <c r="J16" s="49"/>
      <c r="K16" s="49"/>
      <c r="L16" s="49"/>
      <c r="M16" s="49"/>
    </row>
    <row r="17" spans="2:13" x14ac:dyDescent="0.25">
      <c r="B17" s="49"/>
      <c r="C17" s="49"/>
      <c r="D17" s="49"/>
      <c r="E17" s="49"/>
      <c r="F17" s="49"/>
      <c r="G17" s="49"/>
      <c r="H17" s="49"/>
      <c r="I17" s="49"/>
      <c r="J17" s="49"/>
      <c r="K17" s="49"/>
      <c r="L17" s="49"/>
      <c r="M17" s="49"/>
    </row>
    <row r="18" spans="2:13" x14ac:dyDescent="0.25">
      <c r="B18" s="49"/>
      <c r="C18" s="49"/>
      <c r="D18" s="49"/>
      <c r="E18" s="49"/>
      <c r="F18" s="49"/>
      <c r="G18" s="49"/>
      <c r="H18" s="49"/>
      <c r="I18" s="49"/>
      <c r="J18" s="49"/>
      <c r="K18" s="49"/>
      <c r="L18" s="49"/>
      <c r="M18" s="49"/>
    </row>
  </sheetData>
  <pageMargins left="0.70866141732283472" right="0.70866141732283472" top="0.74803149606299213" bottom="0.74803149606299213"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M9"/>
  <sheetViews>
    <sheetView showGridLines="0" workbookViewId="0"/>
  </sheetViews>
  <sheetFormatPr defaultColWidth="9.109375" defaultRowHeight="13.2" x14ac:dyDescent="0.25"/>
  <cols>
    <col min="1" max="1" width="22.6640625" customWidth="1"/>
    <col min="2" max="13" width="10.6640625" customWidth="1"/>
  </cols>
  <sheetData>
    <row r="1" spans="1:13" s="5" customFormat="1" ht="24.75" customHeight="1" x14ac:dyDescent="0.25">
      <c r="A1" s="7" t="s">
        <v>439</v>
      </c>
    </row>
    <row r="2" spans="1:13" x14ac:dyDescent="0.25">
      <c r="A2" s="155" t="s">
        <v>73</v>
      </c>
      <c r="B2" s="140"/>
      <c r="C2" s="140"/>
      <c r="D2" s="140"/>
      <c r="E2" s="140"/>
      <c r="F2" s="140"/>
      <c r="G2" s="165"/>
      <c r="H2" s="165"/>
      <c r="I2" s="165"/>
      <c r="J2" s="165"/>
      <c r="K2" s="166"/>
      <c r="L2" s="166"/>
      <c r="M2" s="167"/>
    </row>
    <row r="3" spans="1:13" ht="26.4" x14ac:dyDescent="0.25">
      <c r="A3" s="141" t="s">
        <v>7</v>
      </c>
      <c r="B3" s="118" t="s">
        <v>38</v>
      </c>
      <c r="C3" s="131" t="s">
        <v>320</v>
      </c>
      <c r="D3" s="131" t="s">
        <v>321</v>
      </c>
      <c r="E3" s="131" t="s">
        <v>322</v>
      </c>
      <c r="F3" s="131" t="s">
        <v>329</v>
      </c>
      <c r="G3" s="82" t="s">
        <v>247</v>
      </c>
      <c r="H3" s="82" t="s">
        <v>248</v>
      </c>
      <c r="I3" s="82" t="s">
        <v>9</v>
      </c>
      <c r="J3" s="49"/>
      <c r="K3" s="49"/>
      <c r="L3" s="49"/>
    </row>
    <row r="4" spans="1:13" x14ac:dyDescent="0.25">
      <c r="A4" s="20" t="s">
        <v>22</v>
      </c>
      <c r="B4" s="23">
        <v>85</v>
      </c>
      <c r="C4" s="23">
        <v>88</v>
      </c>
      <c r="D4" s="23">
        <v>135</v>
      </c>
      <c r="E4" s="23">
        <v>53</v>
      </c>
      <c r="F4" s="23">
        <v>12</v>
      </c>
      <c r="G4" s="22">
        <v>196</v>
      </c>
      <c r="H4" s="22">
        <v>177</v>
      </c>
      <c r="I4" s="22">
        <v>373</v>
      </c>
      <c r="J4" s="49"/>
      <c r="K4" s="49"/>
      <c r="L4" s="49"/>
    </row>
    <row r="5" spans="1:13" x14ac:dyDescent="0.25">
      <c r="A5" s="20" t="s">
        <v>23</v>
      </c>
      <c r="B5" s="23">
        <v>90</v>
      </c>
      <c r="C5" s="23">
        <v>101</v>
      </c>
      <c r="D5" s="23">
        <v>190</v>
      </c>
      <c r="E5" s="23">
        <v>96</v>
      </c>
      <c r="F5" s="23">
        <v>18</v>
      </c>
      <c r="G5" s="22">
        <v>249</v>
      </c>
      <c r="H5" s="22">
        <v>246</v>
      </c>
      <c r="I5" s="22">
        <v>495</v>
      </c>
      <c r="J5" s="49"/>
      <c r="K5" s="49"/>
      <c r="L5" s="49"/>
    </row>
    <row r="6" spans="1:13" x14ac:dyDescent="0.25">
      <c r="A6" s="20" t="s">
        <v>24</v>
      </c>
      <c r="B6" s="23">
        <v>52</v>
      </c>
      <c r="C6" s="23">
        <v>84</v>
      </c>
      <c r="D6" s="23">
        <v>158</v>
      </c>
      <c r="E6" s="23">
        <v>71</v>
      </c>
      <c r="F6" s="23">
        <v>16</v>
      </c>
      <c r="G6" s="22">
        <v>187</v>
      </c>
      <c r="H6" s="22">
        <v>194</v>
      </c>
      <c r="I6" s="22">
        <v>381</v>
      </c>
      <c r="J6" s="49"/>
      <c r="K6" s="49"/>
      <c r="L6" s="49"/>
    </row>
    <row r="7" spans="1:13" x14ac:dyDescent="0.25">
      <c r="A7" s="20" t="s">
        <v>25</v>
      </c>
      <c r="B7" s="23">
        <v>89</v>
      </c>
      <c r="C7" s="23">
        <v>90</v>
      </c>
      <c r="D7" s="23">
        <v>213</v>
      </c>
      <c r="E7" s="23">
        <v>115</v>
      </c>
      <c r="F7" s="23">
        <v>19</v>
      </c>
      <c r="G7" s="22">
        <v>262</v>
      </c>
      <c r="H7" s="22">
        <v>264</v>
      </c>
      <c r="I7" s="22">
        <v>526</v>
      </c>
    </row>
    <row r="8" spans="1:13" x14ac:dyDescent="0.25">
      <c r="A8" s="20" t="s">
        <v>26</v>
      </c>
      <c r="B8" s="23">
        <v>81</v>
      </c>
      <c r="C8" s="23">
        <v>106</v>
      </c>
      <c r="D8" s="23">
        <v>174</v>
      </c>
      <c r="E8" s="23">
        <v>101</v>
      </c>
      <c r="F8" s="23">
        <v>21</v>
      </c>
      <c r="G8" s="22">
        <v>233</v>
      </c>
      <c r="H8" s="22">
        <v>250</v>
      </c>
      <c r="I8" s="22">
        <v>483</v>
      </c>
    </row>
    <row r="9" spans="1:13" x14ac:dyDescent="0.25">
      <c r="A9" s="24" t="s">
        <v>15</v>
      </c>
      <c r="B9" s="22">
        <v>397</v>
      </c>
      <c r="C9" s="22">
        <v>469</v>
      </c>
      <c r="D9" s="22">
        <v>870</v>
      </c>
      <c r="E9" s="22">
        <v>436</v>
      </c>
      <c r="F9" s="22">
        <v>86</v>
      </c>
      <c r="G9" s="22">
        <v>1127</v>
      </c>
      <c r="H9" s="22">
        <v>1131</v>
      </c>
      <c r="I9" s="22">
        <v>2258</v>
      </c>
    </row>
  </sheetData>
  <pageMargins left="0.7" right="0.7" top="0.75" bottom="0.75" header="0.3" footer="0.3"/>
  <pageSetup paperSize="9" scale="8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M18"/>
  <sheetViews>
    <sheetView showGridLines="0" workbookViewId="0"/>
  </sheetViews>
  <sheetFormatPr defaultColWidth="9.109375" defaultRowHeight="13.2" x14ac:dyDescent="0.25"/>
  <cols>
    <col min="1" max="1" width="18.5546875" customWidth="1"/>
    <col min="2" max="9" width="8.6640625" customWidth="1"/>
    <col min="10" max="13" width="7.6640625" customWidth="1"/>
  </cols>
  <sheetData>
    <row r="1" spans="1:13" s="5" customFormat="1" ht="24.75" customHeight="1" x14ac:dyDescent="0.25">
      <c r="A1" s="7" t="s">
        <v>440</v>
      </c>
    </row>
    <row r="2" spans="1:13" x14ac:dyDescent="0.25">
      <c r="A2" s="155" t="s">
        <v>73</v>
      </c>
      <c r="B2" s="162"/>
      <c r="C2" s="162"/>
      <c r="D2" s="162"/>
      <c r="E2" s="162"/>
      <c r="F2" s="162"/>
    </row>
    <row r="3" spans="1:13" ht="30" customHeight="1" x14ac:dyDescent="0.25">
      <c r="A3" s="128" t="s">
        <v>40</v>
      </c>
      <c r="B3" s="122">
        <v>2015</v>
      </c>
      <c r="C3" s="122">
        <v>2016</v>
      </c>
      <c r="D3" s="122">
        <v>2017</v>
      </c>
      <c r="E3" s="122">
        <v>2018</v>
      </c>
      <c r="F3" s="122">
        <v>2019</v>
      </c>
      <c r="G3" s="122">
        <v>2020</v>
      </c>
      <c r="H3" s="122">
        <v>2021</v>
      </c>
      <c r="I3" s="122">
        <v>2022</v>
      </c>
      <c r="J3" s="122">
        <v>2023</v>
      </c>
      <c r="K3" s="122">
        <v>2024</v>
      </c>
      <c r="L3" s="49"/>
      <c r="M3" s="49"/>
    </row>
    <row r="4" spans="1:13" ht="15.75" customHeight="1" x14ac:dyDescent="0.25">
      <c r="A4" s="20" t="s">
        <v>295</v>
      </c>
      <c r="B4" s="205">
        <v>406</v>
      </c>
      <c r="C4" s="205">
        <v>403</v>
      </c>
      <c r="D4" s="205">
        <v>459</v>
      </c>
      <c r="E4" s="205">
        <v>441</v>
      </c>
      <c r="F4" s="205">
        <v>436</v>
      </c>
      <c r="G4" s="205">
        <v>470</v>
      </c>
      <c r="H4" s="205">
        <v>451</v>
      </c>
      <c r="I4" s="205">
        <v>300</v>
      </c>
      <c r="J4" s="205">
        <v>398</v>
      </c>
      <c r="K4" s="205">
        <v>397</v>
      </c>
      <c r="L4" s="49"/>
      <c r="M4" s="49"/>
    </row>
    <row r="5" spans="1:13" ht="15.75" customHeight="1" x14ac:dyDescent="0.25">
      <c r="A5" s="50" t="s">
        <v>320</v>
      </c>
      <c r="B5" s="23">
        <v>462</v>
      </c>
      <c r="C5" s="23">
        <v>526</v>
      </c>
      <c r="D5" s="23">
        <v>481</v>
      </c>
      <c r="E5" s="23">
        <v>419</v>
      </c>
      <c r="F5" s="23">
        <v>475</v>
      </c>
      <c r="G5" s="23">
        <v>488</v>
      </c>
      <c r="H5" s="23">
        <v>476</v>
      </c>
      <c r="I5" s="23">
        <v>498</v>
      </c>
      <c r="J5" s="23">
        <v>454</v>
      </c>
      <c r="K5" s="23">
        <v>469</v>
      </c>
      <c r="L5" s="49"/>
      <c r="M5" s="49"/>
    </row>
    <row r="6" spans="1:13" ht="15.75" customHeight="1" x14ac:dyDescent="0.25">
      <c r="A6" s="50" t="s">
        <v>321</v>
      </c>
      <c r="B6" s="23">
        <v>634</v>
      </c>
      <c r="C6" s="23">
        <v>701</v>
      </c>
      <c r="D6" s="23">
        <v>750</v>
      </c>
      <c r="E6" s="23">
        <v>642</v>
      </c>
      <c r="F6" s="23">
        <v>724</v>
      </c>
      <c r="G6" s="23">
        <v>687</v>
      </c>
      <c r="H6" s="23">
        <v>693</v>
      </c>
      <c r="I6" s="23">
        <v>313</v>
      </c>
      <c r="J6" s="23">
        <v>772</v>
      </c>
      <c r="K6" s="23">
        <v>870</v>
      </c>
      <c r="L6" s="49"/>
      <c r="M6" s="49"/>
    </row>
    <row r="7" spans="1:13" ht="15.75" customHeight="1" x14ac:dyDescent="0.25">
      <c r="A7" s="50" t="s">
        <v>322</v>
      </c>
      <c r="B7" s="23">
        <v>347</v>
      </c>
      <c r="C7" s="23">
        <v>352</v>
      </c>
      <c r="D7" s="23">
        <v>379</v>
      </c>
      <c r="E7" s="23">
        <v>352</v>
      </c>
      <c r="F7" s="23">
        <v>315</v>
      </c>
      <c r="G7" s="23">
        <v>334</v>
      </c>
      <c r="H7" s="23">
        <v>348</v>
      </c>
      <c r="I7" s="23">
        <v>513</v>
      </c>
      <c r="J7" s="23">
        <v>445</v>
      </c>
      <c r="K7" s="23">
        <v>436</v>
      </c>
      <c r="L7" s="49"/>
      <c r="M7" s="49"/>
    </row>
    <row r="8" spans="1:13" ht="15.75" customHeight="1" x14ac:dyDescent="0.25">
      <c r="A8" s="20" t="s">
        <v>296</v>
      </c>
      <c r="B8" s="23">
        <v>55</v>
      </c>
      <c r="C8" s="23">
        <v>58</v>
      </c>
      <c r="D8" s="23">
        <v>70</v>
      </c>
      <c r="E8" s="23">
        <v>67</v>
      </c>
      <c r="F8" s="23">
        <v>42</v>
      </c>
      <c r="G8" s="23">
        <v>61</v>
      </c>
      <c r="H8" s="23">
        <v>97</v>
      </c>
      <c r="I8" s="23">
        <v>427</v>
      </c>
      <c r="J8" s="23">
        <v>84</v>
      </c>
      <c r="K8" s="23">
        <v>86</v>
      </c>
      <c r="L8" s="49"/>
      <c r="M8" s="49"/>
    </row>
    <row r="9" spans="1:13" ht="15.75" customHeight="1" x14ac:dyDescent="0.25">
      <c r="A9" s="163" t="s">
        <v>8</v>
      </c>
      <c r="B9" s="191">
        <v>1904</v>
      </c>
      <c r="C9" s="191">
        <v>2040</v>
      </c>
      <c r="D9" s="191">
        <v>2139</v>
      </c>
      <c r="E9" s="191">
        <v>1921</v>
      </c>
      <c r="F9" s="191">
        <v>1992</v>
      </c>
      <c r="G9" s="191">
        <v>2040</v>
      </c>
      <c r="H9" s="191">
        <v>2065</v>
      </c>
      <c r="I9" s="191">
        <v>2051</v>
      </c>
      <c r="J9" s="191">
        <v>2153</v>
      </c>
      <c r="K9" s="191">
        <v>2258</v>
      </c>
    </row>
    <row r="10" spans="1:13" ht="24" customHeight="1" x14ac:dyDescent="0.25">
      <c r="A10" s="103" t="s">
        <v>501</v>
      </c>
      <c r="B10" s="56"/>
      <c r="C10" s="56"/>
      <c r="D10" s="56"/>
      <c r="E10" s="56"/>
      <c r="F10" s="56"/>
      <c r="G10" s="56"/>
      <c r="H10" s="56"/>
      <c r="I10" s="56"/>
      <c r="J10" s="56"/>
      <c r="K10" s="56"/>
      <c r="L10" s="56"/>
      <c r="M10" s="56"/>
    </row>
    <row r="11" spans="1:13" x14ac:dyDescent="0.25">
      <c r="A11" s="155" t="s">
        <v>73</v>
      </c>
      <c r="B11" s="162"/>
      <c r="C11" s="162"/>
      <c r="D11" s="162"/>
      <c r="E11" s="162"/>
      <c r="F11" s="162"/>
    </row>
    <row r="12" spans="1:13" ht="30" customHeight="1" x14ac:dyDescent="0.25">
      <c r="A12" s="128" t="s">
        <v>40</v>
      </c>
      <c r="B12" s="122">
        <v>2015</v>
      </c>
      <c r="C12" s="122">
        <v>2016</v>
      </c>
      <c r="D12" s="122">
        <v>2017</v>
      </c>
      <c r="E12" s="122">
        <v>2018</v>
      </c>
      <c r="F12" s="122">
        <v>2019</v>
      </c>
      <c r="G12" s="122">
        <v>2020</v>
      </c>
      <c r="H12" s="122">
        <v>2021</v>
      </c>
      <c r="I12" s="122">
        <v>2022</v>
      </c>
      <c r="J12" s="122">
        <v>2023</v>
      </c>
      <c r="K12" s="122">
        <v>2024</v>
      </c>
    </row>
    <row r="13" spans="1:13" ht="17.25" customHeight="1" x14ac:dyDescent="0.25">
      <c r="A13" s="20" t="s">
        <v>295</v>
      </c>
      <c r="B13" s="173">
        <v>0.21323529411764705</v>
      </c>
      <c r="C13" s="173">
        <v>0.19754901960784313</v>
      </c>
      <c r="D13" s="173">
        <v>0.21458625525946703</v>
      </c>
      <c r="E13" s="173">
        <v>0.22956793336803749</v>
      </c>
      <c r="F13" s="173">
        <v>0.21887550200803213</v>
      </c>
      <c r="G13" s="173">
        <v>0.23039215686274508</v>
      </c>
      <c r="H13" s="213">
        <v>0.21840193704600483</v>
      </c>
      <c r="I13" s="213">
        <v>0.14627011214041929</v>
      </c>
      <c r="J13" s="213">
        <v>0.18485833720390155</v>
      </c>
      <c r="K13" s="213">
        <v>0.1758193091231178</v>
      </c>
    </row>
    <row r="14" spans="1:13" ht="17.25" customHeight="1" x14ac:dyDescent="0.25">
      <c r="A14" s="50" t="s">
        <v>320</v>
      </c>
      <c r="B14" s="173">
        <v>0.24264705882352941</v>
      </c>
      <c r="C14" s="173">
        <v>0.25784313725490199</v>
      </c>
      <c r="D14" s="173">
        <v>0.22487143525011688</v>
      </c>
      <c r="E14" s="173">
        <v>0.21811556480999481</v>
      </c>
      <c r="F14" s="173">
        <v>0.23845381526104417</v>
      </c>
      <c r="G14" s="173">
        <v>0.23921568627450981</v>
      </c>
      <c r="H14" s="214">
        <v>0.23050847457627119</v>
      </c>
      <c r="I14" s="214">
        <v>0.24280838615309605</v>
      </c>
      <c r="J14" s="214">
        <v>0.21086855550394798</v>
      </c>
      <c r="K14" s="214">
        <v>0.20770593445527016</v>
      </c>
    </row>
    <row r="15" spans="1:13" ht="17.25" customHeight="1" x14ac:dyDescent="0.25">
      <c r="A15" s="50" t="s">
        <v>321</v>
      </c>
      <c r="B15" s="173">
        <v>0.33298319327731091</v>
      </c>
      <c r="C15" s="173">
        <v>0.34362745098039216</v>
      </c>
      <c r="D15" s="173">
        <v>0.35063113604488078</v>
      </c>
      <c r="E15" s="173">
        <v>0.33420093701197295</v>
      </c>
      <c r="F15" s="173">
        <v>0.3634538152610442</v>
      </c>
      <c r="G15" s="173">
        <v>0.33676470588235297</v>
      </c>
      <c r="H15" s="214">
        <v>0.33559322033898303</v>
      </c>
      <c r="I15" s="214">
        <v>0.15260848366650415</v>
      </c>
      <c r="J15" s="214">
        <v>0.35856943799349744</v>
      </c>
      <c r="K15" s="214">
        <v>0.38529672276350752</v>
      </c>
    </row>
    <row r="16" spans="1:13" ht="17.25" customHeight="1" x14ac:dyDescent="0.25">
      <c r="A16" s="50" t="s">
        <v>322</v>
      </c>
      <c r="B16" s="173">
        <v>0.18224789915966386</v>
      </c>
      <c r="C16" s="173">
        <v>0.17254901960784313</v>
      </c>
      <c r="D16" s="173">
        <v>0.17718560074801309</v>
      </c>
      <c r="E16" s="173">
        <v>0.18323789692868298</v>
      </c>
      <c r="F16" s="173">
        <v>0.15813253012048192</v>
      </c>
      <c r="G16" s="173">
        <v>0.16372549019607843</v>
      </c>
      <c r="H16" s="214">
        <v>0.16852300242130749</v>
      </c>
      <c r="I16" s="214">
        <v>0.25012189176011701</v>
      </c>
      <c r="J16" s="214">
        <v>0.20668834184858337</v>
      </c>
      <c r="K16" s="214">
        <v>0.19309123117803365</v>
      </c>
    </row>
    <row r="17" spans="1:11" ht="17.25" customHeight="1" x14ac:dyDescent="0.25">
      <c r="A17" s="20" t="s">
        <v>296</v>
      </c>
      <c r="B17" s="173">
        <v>2.8886554621848741E-2</v>
      </c>
      <c r="C17" s="173">
        <v>2.8431372549019607E-2</v>
      </c>
      <c r="D17" s="173">
        <v>3.2725572697522208E-2</v>
      </c>
      <c r="E17" s="173">
        <v>3.4877667881311816E-2</v>
      </c>
      <c r="F17" s="173">
        <v>2.1084337349397589E-2</v>
      </c>
      <c r="G17" s="173">
        <v>2.9901960784313727E-2</v>
      </c>
      <c r="H17" s="214">
        <v>4.6973365617433413E-2</v>
      </c>
      <c r="I17" s="214">
        <v>0.20819112627986347</v>
      </c>
      <c r="J17" s="214">
        <v>3.9015327450069671E-2</v>
      </c>
      <c r="K17" s="214">
        <v>3.8086802480070861E-2</v>
      </c>
    </row>
    <row r="18" spans="1:11" ht="17.25" customHeight="1" x14ac:dyDescent="0.25">
      <c r="A18" s="163" t="s">
        <v>8</v>
      </c>
      <c r="B18" s="204">
        <v>1</v>
      </c>
      <c r="C18" s="204">
        <v>1</v>
      </c>
      <c r="D18" s="204">
        <v>1</v>
      </c>
      <c r="E18" s="204">
        <v>1</v>
      </c>
      <c r="F18" s="204">
        <v>1</v>
      </c>
      <c r="G18" s="204">
        <v>1</v>
      </c>
      <c r="H18" s="212">
        <v>1</v>
      </c>
      <c r="I18" s="212">
        <v>1</v>
      </c>
      <c r="J18" s="212">
        <v>1</v>
      </c>
      <c r="K18" s="212">
        <v>1</v>
      </c>
    </row>
  </sheetData>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N18"/>
  <sheetViews>
    <sheetView showGridLines="0" workbookViewId="0"/>
  </sheetViews>
  <sheetFormatPr defaultColWidth="9.109375" defaultRowHeight="13.2" x14ac:dyDescent="0.25"/>
  <cols>
    <col min="1" max="1" width="24.6640625" customWidth="1"/>
    <col min="2" max="10" width="15.33203125" customWidth="1"/>
    <col min="11" max="11" width="13.6640625" customWidth="1"/>
  </cols>
  <sheetData>
    <row r="1" spans="1:14" s="5" customFormat="1" ht="24.75" customHeight="1" x14ac:dyDescent="0.25">
      <c r="A1" s="183" t="s">
        <v>441</v>
      </c>
    </row>
    <row r="2" spans="1:14" x14ac:dyDescent="0.25">
      <c r="A2" s="155" t="s">
        <v>74</v>
      </c>
    </row>
    <row r="3" spans="1:14" x14ac:dyDescent="0.25">
      <c r="A3" s="155" t="s">
        <v>255</v>
      </c>
      <c r="B3" s="169"/>
      <c r="C3" s="169"/>
      <c r="D3" s="169"/>
      <c r="E3" s="169"/>
      <c r="F3" s="169"/>
      <c r="G3" s="169"/>
      <c r="H3" s="169"/>
      <c r="I3" s="169"/>
      <c r="J3" s="169"/>
      <c r="K3" s="169"/>
      <c r="L3" s="169"/>
    </row>
    <row r="4" spans="1:14" ht="72" customHeight="1" x14ac:dyDescent="0.25">
      <c r="A4" s="96" t="s">
        <v>7</v>
      </c>
      <c r="B4" s="52" t="s">
        <v>269</v>
      </c>
      <c r="C4" s="52" t="s">
        <v>270</v>
      </c>
      <c r="D4" s="52" t="s">
        <v>271</v>
      </c>
      <c r="E4" s="52" t="s">
        <v>272</v>
      </c>
      <c r="F4" s="52" t="s">
        <v>273</v>
      </c>
      <c r="G4" s="52" t="s">
        <v>275</v>
      </c>
      <c r="H4" s="52" t="s">
        <v>276</v>
      </c>
      <c r="I4" s="52" t="s">
        <v>277</v>
      </c>
      <c r="J4" s="52" t="s">
        <v>368</v>
      </c>
      <c r="K4" s="87" t="s">
        <v>8</v>
      </c>
    </row>
    <row r="5" spans="1:14" ht="15" customHeight="1" x14ac:dyDescent="0.25">
      <c r="A5" s="20" t="s">
        <v>22</v>
      </c>
      <c r="B5" s="23" t="s">
        <v>256</v>
      </c>
      <c r="C5" s="23">
        <v>145</v>
      </c>
      <c r="D5" s="23" t="s">
        <v>256</v>
      </c>
      <c r="E5" s="23" t="s">
        <v>256</v>
      </c>
      <c r="F5" s="23">
        <v>129</v>
      </c>
      <c r="G5" s="23">
        <v>73</v>
      </c>
      <c r="H5" s="23" t="s">
        <v>256</v>
      </c>
      <c r="I5" s="23">
        <v>15</v>
      </c>
      <c r="J5" s="23">
        <v>0</v>
      </c>
      <c r="K5" s="22">
        <v>373</v>
      </c>
      <c r="L5" s="49"/>
      <c r="M5" s="49"/>
      <c r="N5" s="49"/>
    </row>
    <row r="6" spans="1:14" ht="15" customHeight="1" x14ac:dyDescent="0.25">
      <c r="A6" s="20" t="s">
        <v>23</v>
      </c>
      <c r="B6" s="23" t="s">
        <v>256</v>
      </c>
      <c r="C6" s="23">
        <v>119</v>
      </c>
      <c r="D6" s="23" t="s">
        <v>256</v>
      </c>
      <c r="E6" s="23">
        <v>19</v>
      </c>
      <c r="F6" s="23">
        <v>156</v>
      </c>
      <c r="G6" s="23">
        <v>140</v>
      </c>
      <c r="H6" s="23">
        <v>18</v>
      </c>
      <c r="I6" s="23">
        <v>32</v>
      </c>
      <c r="J6" s="23">
        <v>0</v>
      </c>
      <c r="K6" s="22">
        <v>495</v>
      </c>
      <c r="L6" s="49"/>
      <c r="M6" s="49"/>
      <c r="N6" s="49"/>
    </row>
    <row r="7" spans="1:14" ht="15" customHeight="1" x14ac:dyDescent="0.25">
      <c r="A7" s="20" t="s">
        <v>24</v>
      </c>
      <c r="B7" s="23" t="s">
        <v>256</v>
      </c>
      <c r="C7" s="23">
        <v>118</v>
      </c>
      <c r="D7" s="23">
        <v>12</v>
      </c>
      <c r="E7" s="23" t="s">
        <v>256</v>
      </c>
      <c r="F7" s="23">
        <v>87</v>
      </c>
      <c r="G7" s="23">
        <v>106</v>
      </c>
      <c r="H7" s="23" t="s">
        <v>256</v>
      </c>
      <c r="I7" s="23">
        <v>33</v>
      </c>
      <c r="J7" s="23">
        <v>0</v>
      </c>
      <c r="K7" s="22">
        <v>381</v>
      </c>
      <c r="L7" s="49"/>
      <c r="M7" s="49"/>
      <c r="N7" s="49"/>
    </row>
    <row r="8" spans="1:14" ht="15" customHeight="1" x14ac:dyDescent="0.25">
      <c r="A8" s="20" t="s">
        <v>25</v>
      </c>
      <c r="B8" s="23">
        <v>6</v>
      </c>
      <c r="C8" s="23">
        <v>129</v>
      </c>
      <c r="D8" s="23">
        <v>9</v>
      </c>
      <c r="E8" s="23">
        <v>13</v>
      </c>
      <c r="F8" s="23">
        <v>126</v>
      </c>
      <c r="G8" s="23">
        <v>193</v>
      </c>
      <c r="H8" s="23">
        <v>36</v>
      </c>
      <c r="I8" s="23">
        <v>14</v>
      </c>
      <c r="J8" s="23">
        <v>0</v>
      </c>
      <c r="K8" s="22">
        <v>526</v>
      </c>
      <c r="L8" s="49"/>
      <c r="M8" s="49"/>
      <c r="N8" s="49"/>
    </row>
    <row r="9" spans="1:14" ht="15" customHeight="1" x14ac:dyDescent="0.25">
      <c r="A9" s="20" t="s">
        <v>26</v>
      </c>
      <c r="B9" s="23" t="s">
        <v>256</v>
      </c>
      <c r="C9" s="23">
        <v>36</v>
      </c>
      <c r="D9" s="23">
        <v>32</v>
      </c>
      <c r="E9" s="23" t="s">
        <v>256</v>
      </c>
      <c r="F9" s="23">
        <v>312</v>
      </c>
      <c r="G9" s="23">
        <v>14</v>
      </c>
      <c r="H9" s="23">
        <v>28</v>
      </c>
      <c r="I9" s="23">
        <v>14</v>
      </c>
      <c r="J9" s="23">
        <v>46</v>
      </c>
      <c r="K9" s="22">
        <v>483</v>
      </c>
      <c r="L9" s="49"/>
      <c r="M9" s="49"/>
      <c r="N9" s="49"/>
    </row>
    <row r="10" spans="1:14" ht="20.25" customHeight="1" x14ac:dyDescent="0.25">
      <c r="A10" s="24" t="s">
        <v>15</v>
      </c>
      <c r="B10" s="22">
        <v>19</v>
      </c>
      <c r="C10" s="22">
        <v>547</v>
      </c>
      <c r="D10" s="22">
        <v>59</v>
      </c>
      <c r="E10" s="22">
        <v>44</v>
      </c>
      <c r="F10" s="22">
        <v>810</v>
      </c>
      <c r="G10" s="22">
        <v>526</v>
      </c>
      <c r="H10" s="22">
        <v>99</v>
      </c>
      <c r="I10" s="22">
        <v>108</v>
      </c>
      <c r="J10" s="22">
        <v>46</v>
      </c>
      <c r="K10" s="22">
        <v>2258</v>
      </c>
      <c r="L10" s="49"/>
      <c r="M10" s="49"/>
      <c r="N10" s="49"/>
    </row>
    <row r="11" spans="1:14" ht="12.75" customHeight="1" x14ac:dyDescent="0.25">
      <c r="A11" s="148"/>
      <c r="B11" s="148"/>
      <c r="C11" s="148"/>
      <c r="D11" s="148"/>
      <c r="E11" s="148"/>
      <c r="F11" s="148"/>
      <c r="G11" s="148"/>
      <c r="H11" s="148"/>
      <c r="I11" s="148"/>
      <c r="J11" s="148"/>
      <c r="K11" s="148"/>
      <c r="L11" s="49"/>
      <c r="M11" s="49"/>
      <c r="N11" s="49"/>
    </row>
    <row r="12" spans="1:14" x14ac:dyDescent="0.25">
      <c r="A12" s="148"/>
      <c r="B12" s="148"/>
      <c r="C12" s="148"/>
      <c r="D12" s="148"/>
      <c r="E12" s="148"/>
      <c r="F12" s="148"/>
      <c r="G12" s="148"/>
      <c r="H12" s="148"/>
      <c r="I12" s="148"/>
      <c r="J12" s="148"/>
      <c r="K12" s="148"/>
      <c r="L12" s="49"/>
      <c r="M12" s="49"/>
      <c r="N12" s="49"/>
    </row>
    <row r="13" spans="1:14" x14ac:dyDescent="0.25">
      <c r="B13" s="49"/>
      <c r="C13" s="49"/>
      <c r="D13" s="49"/>
      <c r="E13" s="49"/>
      <c r="F13" s="49"/>
      <c r="G13" s="49"/>
      <c r="H13" s="49"/>
      <c r="I13" s="49"/>
      <c r="J13" s="49"/>
      <c r="K13" s="49"/>
      <c r="L13" s="49"/>
      <c r="M13" s="49"/>
      <c r="N13" s="49"/>
    </row>
    <row r="14" spans="1:14" x14ac:dyDescent="0.25">
      <c r="B14" s="49"/>
      <c r="C14" s="49"/>
      <c r="D14" s="49"/>
      <c r="E14" s="49"/>
      <c r="F14" s="49"/>
      <c r="G14" s="49"/>
      <c r="H14" s="49"/>
      <c r="I14" s="49"/>
      <c r="J14" s="49"/>
      <c r="K14" s="49"/>
      <c r="L14" s="49"/>
      <c r="M14" s="49"/>
      <c r="N14" s="49"/>
    </row>
    <row r="15" spans="1:14" x14ac:dyDescent="0.25">
      <c r="B15" s="49"/>
      <c r="C15" s="49"/>
      <c r="D15" s="49"/>
      <c r="E15" s="49"/>
      <c r="F15" s="49"/>
      <c r="G15" s="49"/>
      <c r="H15" s="49"/>
      <c r="I15" s="49"/>
      <c r="J15" s="49"/>
      <c r="K15" s="49"/>
      <c r="L15" s="49"/>
      <c r="M15" s="49"/>
      <c r="N15" s="49"/>
    </row>
    <row r="16" spans="1:14" x14ac:dyDescent="0.25">
      <c r="B16" s="49"/>
      <c r="C16" s="49"/>
      <c r="D16" s="49"/>
      <c r="E16" s="49"/>
      <c r="F16" s="49"/>
      <c r="G16" s="49"/>
      <c r="H16" s="49"/>
      <c r="I16" s="49"/>
      <c r="J16" s="49"/>
      <c r="K16" s="49"/>
      <c r="L16" s="49"/>
      <c r="M16" s="49"/>
      <c r="N16" s="49"/>
    </row>
    <row r="17" spans="2:14" x14ac:dyDescent="0.25">
      <c r="B17" s="49"/>
      <c r="C17" s="49"/>
      <c r="D17" s="49"/>
      <c r="E17" s="49"/>
      <c r="F17" s="49"/>
      <c r="G17" s="49"/>
      <c r="H17" s="49"/>
      <c r="I17" s="49"/>
      <c r="J17" s="49"/>
      <c r="K17" s="49"/>
      <c r="L17" s="49"/>
      <c r="M17" s="49"/>
      <c r="N17" s="49"/>
    </row>
    <row r="18" spans="2:14" x14ac:dyDescent="0.25">
      <c r="B18" s="49"/>
      <c r="C18" s="49"/>
      <c r="D18" s="49"/>
      <c r="E18" s="49"/>
      <c r="F18" s="49"/>
      <c r="G18" s="49"/>
      <c r="H18" s="49"/>
      <c r="I18" s="49"/>
      <c r="J18" s="49"/>
      <c r="K18" s="49"/>
      <c r="L18" s="49"/>
      <c r="M18" s="49"/>
      <c r="N18" s="49"/>
    </row>
  </sheetData>
  <conditionalFormatting sqref="B5:J9">
    <cfRule type="cellIs" dxfId="0" priority="1" operator="between">
      <formula>1</formula>
      <formula>4</formula>
    </cfRule>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sheetPr>
  <dimension ref="A1:A2"/>
  <sheetViews>
    <sheetView showGridLines="0" zoomScaleNormal="100" workbookViewId="0"/>
  </sheetViews>
  <sheetFormatPr defaultRowHeight="13.2" x14ac:dyDescent="0.25"/>
  <cols>
    <col min="1" max="1" width="14.77734375" customWidth="1"/>
  </cols>
  <sheetData>
    <row r="1" spans="1:1" ht="60.6" x14ac:dyDescent="1">
      <c r="A1" s="92" t="s">
        <v>6</v>
      </c>
    </row>
    <row r="2" spans="1:1" x14ac:dyDescent="0.25">
      <c r="A2" s="272" t="s">
        <v>469</v>
      </c>
    </row>
  </sheetData>
  <hyperlinks>
    <hyperlink ref="A2" location="Contents!A1" display="Back to content " xr:uid="{DF5E3F4D-2DC1-4EC5-8A1B-4A2CE5C2D2A2}"/>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K32"/>
  <sheetViews>
    <sheetView showGridLines="0" workbookViewId="0"/>
  </sheetViews>
  <sheetFormatPr defaultColWidth="9.109375" defaultRowHeight="13.2" x14ac:dyDescent="0.25"/>
  <cols>
    <col min="1" max="1" width="38.5546875" customWidth="1"/>
    <col min="2" max="11" width="7.6640625" customWidth="1"/>
  </cols>
  <sheetData>
    <row r="1" spans="1:11" s="5" customFormat="1" ht="24.75" customHeight="1" x14ac:dyDescent="0.25">
      <c r="A1" s="7" t="s">
        <v>442</v>
      </c>
    </row>
    <row r="2" spans="1:11" ht="12.75" customHeight="1" x14ac:dyDescent="0.25">
      <c r="A2" s="155" t="s">
        <v>73</v>
      </c>
      <c r="B2" s="171"/>
      <c r="C2" s="171"/>
      <c r="D2" s="171"/>
      <c r="E2" s="171"/>
      <c r="F2" s="171"/>
      <c r="G2" s="171"/>
      <c r="H2" s="171"/>
      <c r="I2" s="171"/>
      <c r="J2" s="171"/>
      <c r="K2" s="171"/>
    </row>
    <row r="3" spans="1:11" ht="13.2" customHeight="1" x14ac:dyDescent="0.25">
      <c r="A3" s="156" t="s">
        <v>350</v>
      </c>
      <c r="B3" s="162"/>
      <c r="C3" s="162"/>
      <c r="D3" s="162"/>
      <c r="E3" s="162"/>
      <c r="F3" s="162"/>
      <c r="G3" s="162"/>
      <c r="H3" s="162"/>
      <c r="I3" s="162"/>
      <c r="J3" s="49"/>
      <c r="K3" s="49"/>
    </row>
    <row r="4" spans="1:11" ht="13.2" customHeight="1" x14ac:dyDescent="0.25">
      <c r="A4" s="156" t="s">
        <v>351</v>
      </c>
      <c r="B4" s="162"/>
      <c r="C4" s="162"/>
      <c r="D4" s="162"/>
      <c r="E4" s="162"/>
      <c r="F4" s="162"/>
      <c r="G4" s="162"/>
      <c r="H4" s="162"/>
      <c r="I4" s="162"/>
      <c r="J4" s="49"/>
      <c r="K4" s="49"/>
    </row>
    <row r="5" spans="1:11" ht="13.2" customHeight="1" x14ac:dyDescent="0.25">
      <c r="A5" s="155" t="s">
        <v>288</v>
      </c>
      <c r="B5" s="162"/>
      <c r="C5" s="162"/>
      <c r="D5" s="162"/>
      <c r="E5" s="162"/>
      <c r="F5" s="162"/>
      <c r="G5" s="162"/>
      <c r="H5" s="162"/>
      <c r="I5" s="162"/>
      <c r="J5" s="49"/>
      <c r="K5" s="49"/>
    </row>
    <row r="6" spans="1:11" ht="30" customHeight="1" x14ac:dyDescent="0.25">
      <c r="A6" s="127" t="s">
        <v>41</v>
      </c>
      <c r="B6" s="122">
        <v>2015</v>
      </c>
      <c r="C6" s="122">
        <v>2016</v>
      </c>
      <c r="D6" s="122">
        <v>2017</v>
      </c>
      <c r="E6" s="122">
        <v>2018</v>
      </c>
      <c r="F6" s="122">
        <v>2019</v>
      </c>
      <c r="G6" s="122">
        <v>2020</v>
      </c>
      <c r="H6" s="122">
        <v>2021</v>
      </c>
      <c r="I6" s="122">
        <v>2022</v>
      </c>
      <c r="J6" s="122">
        <v>2023</v>
      </c>
      <c r="K6" s="122">
        <v>2024</v>
      </c>
    </row>
    <row r="7" spans="1:11" ht="15" customHeight="1" x14ac:dyDescent="0.25">
      <c r="A7" s="25" t="s">
        <v>43</v>
      </c>
      <c r="B7" s="41">
        <v>22</v>
      </c>
      <c r="C7" s="41">
        <v>21</v>
      </c>
      <c r="D7" s="41">
        <v>33</v>
      </c>
      <c r="E7" s="41">
        <v>16</v>
      </c>
      <c r="F7" s="41">
        <v>27</v>
      </c>
      <c r="G7" s="41">
        <v>35</v>
      </c>
      <c r="H7" s="41">
        <v>38</v>
      </c>
      <c r="I7" s="41">
        <v>19</v>
      </c>
      <c r="J7" s="41">
        <v>16</v>
      </c>
      <c r="K7" s="41">
        <v>19</v>
      </c>
    </row>
    <row r="8" spans="1:11" ht="15" customHeight="1" x14ac:dyDescent="0.25">
      <c r="A8" s="63" t="s">
        <v>44</v>
      </c>
      <c r="B8" s="41">
        <v>379</v>
      </c>
      <c r="C8" s="41">
        <v>427</v>
      </c>
      <c r="D8" s="41">
        <v>397</v>
      </c>
      <c r="E8" s="41">
        <v>338</v>
      </c>
      <c r="F8" s="41">
        <v>358</v>
      </c>
      <c r="G8" s="41">
        <v>472</v>
      </c>
      <c r="H8" s="41">
        <v>517</v>
      </c>
      <c r="I8" s="41">
        <v>421</v>
      </c>
      <c r="J8" s="41">
        <v>469</v>
      </c>
      <c r="K8" s="41">
        <v>547</v>
      </c>
    </row>
    <row r="9" spans="1:11" ht="15" customHeight="1" x14ac:dyDescent="0.25">
      <c r="A9" s="63" t="s">
        <v>45</v>
      </c>
      <c r="B9" s="41">
        <v>40</v>
      </c>
      <c r="C9" s="41">
        <v>32</v>
      </c>
      <c r="D9" s="41">
        <v>39</v>
      </c>
      <c r="E9" s="41">
        <v>19</v>
      </c>
      <c r="F9" s="41">
        <v>28</v>
      </c>
      <c r="G9" s="41">
        <v>42</v>
      </c>
      <c r="H9" s="41">
        <v>31</v>
      </c>
      <c r="I9" s="41">
        <v>36</v>
      </c>
      <c r="J9" s="41">
        <v>45</v>
      </c>
      <c r="K9" s="41">
        <v>59</v>
      </c>
    </row>
    <row r="10" spans="1:11" ht="15" customHeight="1" x14ac:dyDescent="0.25">
      <c r="A10" s="63" t="s">
        <v>46</v>
      </c>
      <c r="B10" s="41">
        <v>56</v>
      </c>
      <c r="C10" s="41">
        <v>32</v>
      </c>
      <c r="D10" s="41">
        <v>50</v>
      </c>
      <c r="E10" s="41">
        <v>21</v>
      </c>
      <c r="F10" s="41">
        <v>31</v>
      </c>
      <c r="G10" s="41">
        <v>55</v>
      </c>
      <c r="H10" s="41">
        <v>35</v>
      </c>
      <c r="I10" s="41">
        <v>41</v>
      </c>
      <c r="J10" s="41">
        <v>52</v>
      </c>
      <c r="K10" s="41">
        <v>44</v>
      </c>
    </row>
    <row r="11" spans="1:11" ht="15" customHeight="1" x14ac:dyDescent="0.25">
      <c r="A11" s="63" t="s">
        <v>47</v>
      </c>
      <c r="B11" s="41">
        <v>509</v>
      </c>
      <c r="C11" s="41">
        <v>535</v>
      </c>
      <c r="D11" s="41">
        <v>558</v>
      </c>
      <c r="E11" s="41">
        <v>457</v>
      </c>
      <c r="F11" s="41">
        <v>458</v>
      </c>
      <c r="G11" s="41">
        <v>500</v>
      </c>
      <c r="H11" s="41">
        <v>509</v>
      </c>
      <c r="I11" s="41">
        <v>575</v>
      </c>
      <c r="J11" s="41">
        <v>670</v>
      </c>
      <c r="K11" s="41">
        <v>810</v>
      </c>
    </row>
    <row r="12" spans="1:11" ht="15" customHeight="1" x14ac:dyDescent="0.25">
      <c r="A12" s="63" t="s">
        <v>48</v>
      </c>
      <c r="B12" s="215">
        <v>633</v>
      </c>
      <c r="C12" s="215">
        <v>705</v>
      </c>
      <c r="D12" s="215">
        <v>763</v>
      </c>
      <c r="E12" s="215">
        <v>449</v>
      </c>
      <c r="F12" s="215">
        <v>429</v>
      </c>
      <c r="G12" s="215">
        <v>623</v>
      </c>
      <c r="H12" s="215">
        <v>675</v>
      </c>
      <c r="I12" s="215">
        <v>589</v>
      </c>
      <c r="J12" s="215">
        <v>576</v>
      </c>
      <c r="K12" s="215">
        <v>526</v>
      </c>
    </row>
    <row r="13" spans="1:11" ht="15" customHeight="1" x14ac:dyDescent="0.25">
      <c r="A13" s="63" t="s">
        <v>49</v>
      </c>
      <c r="B13" s="209">
        <v>84</v>
      </c>
      <c r="C13" s="209">
        <v>121</v>
      </c>
      <c r="D13" s="209">
        <v>115</v>
      </c>
      <c r="E13" s="209">
        <v>64</v>
      </c>
      <c r="F13" s="209">
        <v>80</v>
      </c>
      <c r="G13" s="209">
        <v>90</v>
      </c>
      <c r="H13" s="209">
        <v>126</v>
      </c>
      <c r="I13" s="209">
        <v>118</v>
      </c>
      <c r="J13" s="209">
        <v>101</v>
      </c>
      <c r="K13" s="209">
        <v>99</v>
      </c>
    </row>
    <row r="14" spans="1:11" ht="15" customHeight="1" x14ac:dyDescent="0.25">
      <c r="A14" s="63" t="s">
        <v>76</v>
      </c>
      <c r="B14" s="209">
        <v>155</v>
      </c>
      <c r="C14" s="209">
        <v>167</v>
      </c>
      <c r="D14" s="209">
        <v>184</v>
      </c>
      <c r="E14" s="209">
        <v>142</v>
      </c>
      <c r="F14" s="209">
        <v>141</v>
      </c>
      <c r="G14" s="209">
        <v>197</v>
      </c>
      <c r="H14" s="209">
        <v>134</v>
      </c>
      <c r="I14" s="209">
        <v>147</v>
      </c>
      <c r="J14" s="209">
        <v>139</v>
      </c>
      <c r="K14" s="209">
        <v>108</v>
      </c>
    </row>
    <row r="15" spans="1:11" ht="15" customHeight="1" x14ac:dyDescent="0.25">
      <c r="A15" s="63" t="s">
        <v>19</v>
      </c>
      <c r="B15" s="209">
        <v>26</v>
      </c>
      <c r="C15" s="209">
        <v>0</v>
      </c>
      <c r="D15" s="209">
        <v>0</v>
      </c>
      <c r="E15" s="209">
        <v>415</v>
      </c>
      <c r="F15" s="209">
        <v>440</v>
      </c>
      <c r="G15" s="209">
        <v>26</v>
      </c>
      <c r="H15" s="209" t="s">
        <v>256</v>
      </c>
      <c r="I15" s="209">
        <v>105</v>
      </c>
      <c r="J15" s="209">
        <v>85</v>
      </c>
      <c r="K15" s="209">
        <v>46</v>
      </c>
    </row>
    <row r="16" spans="1:11" ht="16.5" customHeight="1" x14ac:dyDescent="0.25">
      <c r="A16" s="64" t="s">
        <v>8</v>
      </c>
      <c r="B16" s="216">
        <v>1904</v>
      </c>
      <c r="C16" s="216">
        <v>2040</v>
      </c>
      <c r="D16" s="216">
        <v>2139</v>
      </c>
      <c r="E16" s="216">
        <v>1921</v>
      </c>
      <c r="F16" s="216">
        <v>1992</v>
      </c>
      <c r="G16" s="216">
        <v>2040</v>
      </c>
      <c r="H16" s="216">
        <v>2065</v>
      </c>
      <c r="I16" s="216">
        <v>2051</v>
      </c>
      <c r="J16" s="216">
        <v>2153</v>
      </c>
      <c r="K16" s="216">
        <v>2258</v>
      </c>
    </row>
    <row r="17" spans="1:11" ht="27" customHeight="1" x14ac:dyDescent="0.25">
      <c r="A17" s="103" t="s">
        <v>443</v>
      </c>
    </row>
    <row r="18" spans="1:11" ht="12.75" customHeight="1" x14ac:dyDescent="0.25">
      <c r="A18" s="155" t="s">
        <v>73</v>
      </c>
      <c r="B18" s="171"/>
      <c r="C18" s="171"/>
      <c r="D18" s="171"/>
      <c r="E18" s="171"/>
      <c r="F18" s="171"/>
      <c r="G18" s="171"/>
      <c r="H18" s="171"/>
      <c r="I18" s="171"/>
      <c r="J18" s="171"/>
      <c r="K18" s="171"/>
    </row>
    <row r="19" spans="1:11" ht="13.2" customHeight="1" x14ac:dyDescent="0.25">
      <c r="A19" s="156" t="s">
        <v>350</v>
      </c>
      <c r="B19" s="162"/>
      <c r="C19" s="162"/>
      <c r="D19" s="162"/>
      <c r="E19" s="162"/>
      <c r="F19" s="162"/>
      <c r="G19" s="162"/>
      <c r="H19" s="162"/>
      <c r="I19" s="162"/>
      <c r="J19" s="162"/>
      <c r="K19" s="162"/>
    </row>
    <row r="20" spans="1:11" ht="13.2" customHeight="1" x14ac:dyDescent="0.25">
      <c r="A20" s="156" t="s">
        <v>351</v>
      </c>
      <c r="B20" s="162"/>
      <c r="C20" s="162"/>
      <c r="D20" s="162"/>
      <c r="E20" s="162"/>
      <c r="F20" s="162"/>
      <c r="G20" s="162"/>
      <c r="H20" s="162"/>
      <c r="I20" s="162"/>
      <c r="J20" s="162"/>
      <c r="K20" s="162"/>
    </row>
    <row r="21" spans="1:11" ht="13.2" customHeight="1" x14ac:dyDescent="0.25">
      <c r="A21" s="155" t="s">
        <v>288</v>
      </c>
      <c r="B21" s="162"/>
      <c r="C21" s="162"/>
      <c r="D21" s="162"/>
      <c r="E21" s="162"/>
      <c r="F21" s="162"/>
      <c r="G21" s="162"/>
      <c r="H21" s="162"/>
      <c r="I21" s="162"/>
      <c r="J21" s="162"/>
      <c r="K21" s="162"/>
    </row>
    <row r="22" spans="1:11" ht="30" customHeight="1" x14ac:dyDescent="0.25">
      <c r="A22" s="126" t="s">
        <v>41</v>
      </c>
      <c r="B22" s="122">
        <v>2015</v>
      </c>
      <c r="C22" s="122">
        <v>2016</v>
      </c>
      <c r="D22" s="122">
        <v>2017</v>
      </c>
      <c r="E22" s="122">
        <v>2018</v>
      </c>
      <c r="F22" s="122">
        <v>2019</v>
      </c>
      <c r="G22" s="122">
        <v>2020</v>
      </c>
      <c r="H22" s="124">
        <v>2021</v>
      </c>
      <c r="I22" s="124">
        <v>2022</v>
      </c>
      <c r="J22" s="124">
        <v>2023</v>
      </c>
      <c r="K22" s="124">
        <v>2024</v>
      </c>
    </row>
    <row r="23" spans="1:11" ht="15" customHeight="1" x14ac:dyDescent="0.25">
      <c r="A23" s="25" t="s">
        <v>43</v>
      </c>
      <c r="B23" s="200">
        <v>1.1554621848739496E-2</v>
      </c>
      <c r="C23" s="200">
        <v>1.0294117647058823E-2</v>
      </c>
      <c r="D23" s="200">
        <v>1.5427769985974754E-2</v>
      </c>
      <c r="E23" s="200">
        <v>8.3289953149401352E-3</v>
      </c>
      <c r="F23" s="200">
        <v>1.355421686746988E-2</v>
      </c>
      <c r="G23" s="200">
        <v>1.7156862745098041E-2</v>
      </c>
      <c r="H23" s="200">
        <v>1.8401937046004842E-2</v>
      </c>
      <c r="I23" s="200">
        <v>9.2637737688932228E-3</v>
      </c>
      <c r="J23" s="200">
        <v>7.4314909428704135E-3</v>
      </c>
      <c r="K23" s="200">
        <v>8.4145261293179802E-3</v>
      </c>
    </row>
    <row r="24" spans="1:11" ht="15" customHeight="1" x14ac:dyDescent="0.25">
      <c r="A24" s="63" t="s">
        <v>44</v>
      </c>
      <c r="B24" s="200">
        <v>0.19905462184873948</v>
      </c>
      <c r="C24" s="200">
        <v>0.20931372549019608</v>
      </c>
      <c r="D24" s="200">
        <v>0.18560074801309023</v>
      </c>
      <c r="E24" s="200">
        <v>0.17595002602811036</v>
      </c>
      <c r="F24" s="200">
        <v>0.17971887550200802</v>
      </c>
      <c r="G24" s="200">
        <v>0.23137254901960785</v>
      </c>
      <c r="H24" s="200">
        <v>0.25036319612590802</v>
      </c>
      <c r="I24" s="200">
        <v>0.20526572403705509</v>
      </c>
      <c r="J24" s="200">
        <v>0.21783557826288899</v>
      </c>
      <c r="K24" s="200">
        <v>0.24224977856510185</v>
      </c>
    </row>
    <row r="25" spans="1:11" ht="15" customHeight="1" x14ac:dyDescent="0.25">
      <c r="A25" s="63" t="s">
        <v>45</v>
      </c>
      <c r="B25" s="200">
        <v>2.100840336134454E-2</v>
      </c>
      <c r="C25" s="200">
        <v>1.5686274509803921E-2</v>
      </c>
      <c r="D25" s="200">
        <v>1.82328190743338E-2</v>
      </c>
      <c r="E25" s="200">
        <v>9.8906819364914106E-3</v>
      </c>
      <c r="F25" s="200">
        <v>1.4056224899598393E-2</v>
      </c>
      <c r="G25" s="200">
        <v>2.0588235294117647E-2</v>
      </c>
      <c r="H25" s="200">
        <v>1.5012106537530266E-2</v>
      </c>
      <c r="I25" s="200">
        <v>1.7552413456850317E-2</v>
      </c>
      <c r="J25" s="200">
        <v>2.0901068276823039E-2</v>
      </c>
      <c r="K25" s="200">
        <v>2.6129317980513728E-2</v>
      </c>
    </row>
    <row r="26" spans="1:11" ht="15" customHeight="1" x14ac:dyDescent="0.25">
      <c r="A26" s="63" t="s">
        <v>46</v>
      </c>
      <c r="B26" s="200">
        <v>2.9411764705882353E-2</v>
      </c>
      <c r="C26" s="200">
        <v>1.5686274509803921E-2</v>
      </c>
      <c r="D26" s="200">
        <v>2.337540906965872E-2</v>
      </c>
      <c r="E26" s="200">
        <v>1.0931806350858927E-2</v>
      </c>
      <c r="F26" s="200">
        <v>1.5562248995983935E-2</v>
      </c>
      <c r="G26" s="200">
        <v>2.6960784313725492E-2</v>
      </c>
      <c r="H26" s="200">
        <v>1.6949152542372881E-2</v>
      </c>
      <c r="I26" s="200">
        <v>1.9990248659190638E-2</v>
      </c>
      <c r="J26" s="200">
        <v>2.4152345564328843E-2</v>
      </c>
      <c r="K26" s="200">
        <v>1.9486271036315322E-2</v>
      </c>
    </row>
    <row r="27" spans="1:11" ht="15" customHeight="1" x14ac:dyDescent="0.25">
      <c r="A27" s="63" t="s">
        <v>47</v>
      </c>
      <c r="B27" s="200">
        <v>0.26733193277310924</v>
      </c>
      <c r="C27" s="200">
        <v>0.26225490196078433</v>
      </c>
      <c r="D27" s="200">
        <v>0.2608695652173913</v>
      </c>
      <c r="E27" s="200">
        <v>0.23789692868297763</v>
      </c>
      <c r="F27" s="200">
        <v>0.22991967871485944</v>
      </c>
      <c r="G27" s="200">
        <v>0.24509803921568626</v>
      </c>
      <c r="H27" s="200">
        <v>0.24648910411622277</v>
      </c>
      <c r="I27" s="200">
        <v>0.28035104826913698</v>
      </c>
      <c r="J27" s="200">
        <v>0.31119368323269858</v>
      </c>
      <c r="K27" s="200">
        <v>0.35872453498671392</v>
      </c>
    </row>
    <row r="28" spans="1:11" ht="15" customHeight="1" x14ac:dyDescent="0.25">
      <c r="A28" s="63" t="s">
        <v>48</v>
      </c>
      <c r="B28" s="200">
        <v>0.3324579831932773</v>
      </c>
      <c r="C28" s="200">
        <v>0.34558823529411764</v>
      </c>
      <c r="D28" s="200">
        <v>0.35670874240299205</v>
      </c>
      <c r="E28" s="200">
        <v>0.23373243102550756</v>
      </c>
      <c r="F28" s="200">
        <v>0.21536144578313254</v>
      </c>
      <c r="G28" s="200">
        <v>0.30539215686274512</v>
      </c>
      <c r="H28" s="200">
        <v>0.32687651331719131</v>
      </c>
      <c r="I28" s="200">
        <v>0.28717698683568993</v>
      </c>
      <c r="J28" s="200">
        <v>0.26753367394333488</v>
      </c>
      <c r="K28" s="200">
        <v>0.2329495128432241</v>
      </c>
    </row>
    <row r="29" spans="1:11" ht="15" customHeight="1" x14ac:dyDescent="0.25">
      <c r="A29" s="63" t="s">
        <v>49</v>
      </c>
      <c r="B29" s="200">
        <v>4.4117647058823532E-2</v>
      </c>
      <c r="C29" s="200">
        <v>5.9313725490196076E-2</v>
      </c>
      <c r="D29" s="200">
        <v>5.3763440860215055E-2</v>
      </c>
      <c r="E29" s="200">
        <v>3.3315981259760541E-2</v>
      </c>
      <c r="F29" s="200">
        <v>4.0160642570281124E-2</v>
      </c>
      <c r="G29" s="200">
        <v>4.4117647058823532E-2</v>
      </c>
      <c r="H29" s="200">
        <v>6.1016949152542375E-2</v>
      </c>
      <c r="I29" s="200">
        <v>5.7532910775231594E-2</v>
      </c>
      <c r="J29" s="200">
        <v>4.6911286576869486E-2</v>
      </c>
      <c r="K29" s="200">
        <v>4.3844109831709478E-2</v>
      </c>
    </row>
    <row r="30" spans="1:11" ht="15" customHeight="1" x14ac:dyDescent="0.25">
      <c r="A30" s="63" t="s">
        <v>76</v>
      </c>
      <c r="B30" s="200">
        <v>8.1407563025210086E-2</v>
      </c>
      <c r="C30" s="200">
        <v>8.1862745098039216E-2</v>
      </c>
      <c r="D30" s="200">
        <v>8.6021505376344093E-2</v>
      </c>
      <c r="E30" s="200">
        <v>7.39198334200937E-2</v>
      </c>
      <c r="F30" s="200">
        <v>7.0783132530120488E-2</v>
      </c>
      <c r="G30" s="200">
        <v>9.6568627450980396E-2</v>
      </c>
      <c r="H30" s="200">
        <v>6.4891041162227603E-2</v>
      </c>
      <c r="I30" s="200">
        <v>7.1672354948805458E-2</v>
      </c>
      <c r="J30" s="200">
        <v>6.4561077566186717E-2</v>
      </c>
      <c r="K30" s="200">
        <v>4.7829937998228524E-2</v>
      </c>
    </row>
    <row r="31" spans="1:11" ht="15" customHeight="1" x14ac:dyDescent="0.25">
      <c r="A31" s="63" t="s">
        <v>19</v>
      </c>
      <c r="B31" s="200">
        <v>1.365546218487395E-2</v>
      </c>
      <c r="C31" s="200">
        <v>0</v>
      </c>
      <c r="D31" s="200">
        <v>0</v>
      </c>
      <c r="E31" s="200">
        <v>0.21603331598125977</v>
      </c>
      <c r="F31" s="200">
        <v>0.22088353413654618</v>
      </c>
      <c r="G31" s="200">
        <v>1.2745098039215686E-2</v>
      </c>
      <c r="H31" s="200" t="s">
        <v>256</v>
      </c>
      <c r="I31" s="200">
        <v>5.1194539249146756E-2</v>
      </c>
      <c r="J31" s="200">
        <v>3.9479795633999074E-2</v>
      </c>
      <c r="K31" s="200">
        <v>2.0372010628875111E-2</v>
      </c>
    </row>
    <row r="32" spans="1:11" ht="16.5" customHeight="1" x14ac:dyDescent="0.25">
      <c r="A32" s="64" t="s">
        <v>8</v>
      </c>
      <c r="B32" s="199">
        <v>1</v>
      </c>
      <c r="C32" s="199">
        <v>1</v>
      </c>
      <c r="D32" s="199">
        <v>1</v>
      </c>
      <c r="E32" s="199">
        <v>1</v>
      </c>
      <c r="F32" s="199">
        <v>1</v>
      </c>
      <c r="G32" s="199">
        <v>1</v>
      </c>
      <c r="H32" s="199">
        <v>1</v>
      </c>
      <c r="I32" s="199">
        <v>1</v>
      </c>
      <c r="J32" s="199">
        <v>1</v>
      </c>
      <c r="K32" s="199">
        <v>1</v>
      </c>
    </row>
  </sheetData>
  <pageMargins left="0.7" right="0.7" top="0.75" bottom="0.75" header="0.3" footer="0.3"/>
  <pageSetup paperSize="9" scale="9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L10"/>
  <sheetViews>
    <sheetView showGridLines="0" workbookViewId="0"/>
  </sheetViews>
  <sheetFormatPr defaultColWidth="9.109375" defaultRowHeight="13.2" x14ac:dyDescent="0.25"/>
  <cols>
    <col min="1" max="1" width="24.5546875" customWidth="1"/>
    <col min="2" max="2" width="21.88671875" customWidth="1"/>
  </cols>
  <sheetData>
    <row r="1" spans="1:12" s="5" customFormat="1" ht="24.75" customHeight="1" x14ac:dyDescent="0.25">
      <c r="A1" s="7" t="s">
        <v>444</v>
      </c>
      <c r="C1" s="60"/>
      <c r="D1" s="60"/>
      <c r="E1" s="60"/>
      <c r="F1" s="60"/>
      <c r="G1" s="60"/>
      <c r="H1" s="60"/>
      <c r="I1" s="60"/>
      <c r="J1" s="60"/>
      <c r="K1" s="60"/>
      <c r="L1" s="60"/>
    </row>
    <row r="2" spans="1:12" x14ac:dyDescent="0.25">
      <c r="A2" s="155" t="s">
        <v>78</v>
      </c>
      <c r="B2" s="56"/>
      <c r="C2" s="49"/>
      <c r="D2" s="49"/>
      <c r="E2" s="49"/>
      <c r="F2" s="49"/>
      <c r="G2" s="49"/>
      <c r="H2" s="49"/>
      <c r="I2" s="49"/>
      <c r="J2" s="49"/>
      <c r="K2" s="49"/>
      <c r="L2" s="49"/>
    </row>
    <row r="3" spans="1:12" ht="30" customHeight="1" x14ac:dyDescent="0.25">
      <c r="A3" s="95" t="s">
        <v>7</v>
      </c>
      <c r="B3" s="117" t="s">
        <v>77</v>
      </c>
      <c r="C3" s="49"/>
      <c r="D3" s="49"/>
      <c r="E3" s="49"/>
      <c r="F3" s="49"/>
      <c r="G3" s="49"/>
      <c r="H3" s="49"/>
      <c r="I3" s="49"/>
      <c r="J3" s="49"/>
      <c r="K3" s="49"/>
      <c r="L3" s="49"/>
    </row>
    <row r="4" spans="1:12" ht="17.25" customHeight="1" x14ac:dyDescent="0.25">
      <c r="A4" s="25" t="s">
        <v>22</v>
      </c>
      <c r="B4" s="217">
        <v>61</v>
      </c>
      <c r="C4" s="49"/>
      <c r="D4" s="49"/>
      <c r="E4" s="49"/>
      <c r="F4" s="49"/>
      <c r="G4" s="49"/>
      <c r="H4" s="49"/>
      <c r="I4" s="49"/>
      <c r="J4" s="49"/>
      <c r="K4" s="49"/>
      <c r="L4" s="49"/>
    </row>
    <row r="5" spans="1:12" ht="17.25" customHeight="1" x14ac:dyDescent="0.25">
      <c r="A5" s="25" t="s">
        <v>23</v>
      </c>
      <c r="B5" s="217">
        <v>113</v>
      </c>
      <c r="C5" s="49"/>
      <c r="D5" s="49"/>
      <c r="E5" s="49"/>
      <c r="F5" s="49"/>
      <c r="G5" s="49"/>
      <c r="H5" s="49"/>
      <c r="I5" s="49"/>
      <c r="J5" s="49"/>
      <c r="K5" s="49"/>
      <c r="L5" s="49"/>
    </row>
    <row r="6" spans="1:12" ht="17.25" customHeight="1" x14ac:dyDescent="0.25">
      <c r="A6" s="25" t="s">
        <v>24</v>
      </c>
      <c r="B6" s="217">
        <v>81</v>
      </c>
      <c r="C6" s="49"/>
      <c r="D6" s="49"/>
      <c r="E6" s="49"/>
      <c r="F6" s="49"/>
      <c r="G6" s="49"/>
      <c r="H6" s="49"/>
      <c r="I6" s="49"/>
      <c r="J6" s="49"/>
      <c r="K6" s="49"/>
      <c r="L6" s="49"/>
    </row>
    <row r="7" spans="1:12" ht="17.25" customHeight="1" x14ac:dyDescent="0.25">
      <c r="A7" s="25" t="s">
        <v>25</v>
      </c>
      <c r="B7" s="217">
        <v>137</v>
      </c>
    </row>
    <row r="8" spans="1:12" ht="17.25" customHeight="1" x14ac:dyDescent="0.25">
      <c r="A8" s="25" t="s">
        <v>26</v>
      </c>
      <c r="B8" s="217">
        <v>93</v>
      </c>
    </row>
    <row r="9" spans="1:12" ht="18.75" customHeight="1" x14ac:dyDescent="0.25">
      <c r="A9" s="29" t="s">
        <v>15</v>
      </c>
      <c r="B9" s="43">
        <v>485</v>
      </c>
    </row>
    <row r="10" spans="1:12" x14ac:dyDescent="0.25">
      <c r="A10" s="51"/>
      <c r="B10" s="5"/>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K9"/>
  <sheetViews>
    <sheetView showGridLines="0" workbookViewId="0"/>
  </sheetViews>
  <sheetFormatPr defaultColWidth="9.109375" defaultRowHeight="13.2" x14ac:dyDescent="0.25"/>
  <cols>
    <col min="1" max="1" width="24.6640625" customWidth="1"/>
    <col min="2" max="9" width="16.6640625" customWidth="1"/>
    <col min="10" max="11" width="16.88671875" customWidth="1"/>
  </cols>
  <sheetData>
    <row r="1" spans="1:11" s="5" customFormat="1" ht="24.75" customHeight="1" x14ac:dyDescent="0.25">
      <c r="A1" s="7" t="s">
        <v>445</v>
      </c>
    </row>
    <row r="2" spans="1:11" x14ac:dyDescent="0.25">
      <c r="A2" s="155" t="s">
        <v>78</v>
      </c>
      <c r="B2" s="56"/>
    </row>
    <row r="3" spans="1:11" ht="30" customHeight="1" x14ac:dyDescent="0.25">
      <c r="A3" s="95" t="s">
        <v>7</v>
      </c>
      <c r="B3" s="97" t="s">
        <v>165</v>
      </c>
      <c r="C3" s="97" t="s">
        <v>166</v>
      </c>
      <c r="D3" s="97" t="s">
        <v>167</v>
      </c>
      <c r="E3" s="117" t="s">
        <v>169</v>
      </c>
      <c r="F3" s="117" t="s">
        <v>172</v>
      </c>
      <c r="G3" s="117" t="s">
        <v>190</v>
      </c>
      <c r="H3" s="117" t="s">
        <v>289</v>
      </c>
      <c r="I3" s="117" t="s">
        <v>364</v>
      </c>
      <c r="J3" s="117" t="s">
        <v>373</v>
      </c>
      <c r="K3" s="117" t="s">
        <v>446</v>
      </c>
    </row>
    <row r="4" spans="1:11" ht="16.5" customHeight="1" x14ac:dyDescent="0.25">
      <c r="A4" s="25" t="s">
        <v>22</v>
      </c>
      <c r="B4" s="217">
        <v>53</v>
      </c>
      <c r="C4" s="217">
        <v>59</v>
      </c>
      <c r="D4" s="217">
        <v>47</v>
      </c>
      <c r="E4" s="217">
        <v>37</v>
      </c>
      <c r="F4" s="217">
        <v>20</v>
      </c>
      <c r="G4" s="217">
        <v>28</v>
      </c>
      <c r="H4" s="217">
        <v>40</v>
      </c>
      <c r="I4" s="217">
        <v>40</v>
      </c>
      <c r="J4" s="217">
        <v>51</v>
      </c>
      <c r="K4" s="217">
        <v>61</v>
      </c>
    </row>
    <row r="5" spans="1:11" ht="16.5" customHeight="1" x14ac:dyDescent="0.25">
      <c r="A5" s="25" t="s">
        <v>23</v>
      </c>
      <c r="B5" s="217">
        <v>100</v>
      </c>
      <c r="C5" s="217">
        <v>118</v>
      </c>
      <c r="D5" s="217">
        <v>103</v>
      </c>
      <c r="E5" s="217">
        <v>105</v>
      </c>
      <c r="F5" s="217">
        <v>108</v>
      </c>
      <c r="G5" s="217">
        <v>122</v>
      </c>
      <c r="H5" s="217">
        <v>119</v>
      </c>
      <c r="I5" s="217">
        <v>117</v>
      </c>
      <c r="J5" s="217">
        <v>119</v>
      </c>
      <c r="K5" s="217">
        <v>113</v>
      </c>
    </row>
    <row r="6" spans="1:11" ht="16.5" customHeight="1" x14ac:dyDescent="0.25">
      <c r="A6" s="25" t="s">
        <v>24</v>
      </c>
      <c r="B6" s="217">
        <v>82</v>
      </c>
      <c r="C6" s="217">
        <v>120</v>
      </c>
      <c r="D6" s="217">
        <v>82</v>
      </c>
      <c r="E6" s="217">
        <v>58</v>
      </c>
      <c r="F6" s="217">
        <v>79</v>
      </c>
      <c r="G6" s="217">
        <v>58</v>
      </c>
      <c r="H6" s="217">
        <v>87</v>
      </c>
      <c r="I6" s="217">
        <v>71</v>
      </c>
      <c r="J6" s="217">
        <v>77</v>
      </c>
      <c r="K6" s="217">
        <v>81</v>
      </c>
    </row>
    <row r="7" spans="1:11" ht="16.5" customHeight="1" x14ac:dyDescent="0.25">
      <c r="A7" s="25" t="s">
        <v>25</v>
      </c>
      <c r="B7" s="217">
        <v>74</v>
      </c>
      <c r="C7" s="217">
        <v>102</v>
      </c>
      <c r="D7" s="217">
        <v>96</v>
      </c>
      <c r="E7" s="217">
        <v>56</v>
      </c>
      <c r="F7" s="217">
        <v>61</v>
      </c>
      <c r="G7" s="217">
        <v>69</v>
      </c>
      <c r="H7" s="217">
        <v>99</v>
      </c>
      <c r="I7" s="217">
        <v>89</v>
      </c>
      <c r="J7" s="217">
        <v>81</v>
      </c>
      <c r="K7" s="217">
        <v>137</v>
      </c>
    </row>
    <row r="8" spans="1:11" ht="16.5" customHeight="1" x14ac:dyDescent="0.25">
      <c r="A8" s="25" t="s">
        <v>26</v>
      </c>
      <c r="B8" s="217">
        <v>40</v>
      </c>
      <c r="C8" s="217">
        <v>49</v>
      </c>
      <c r="D8" s="217">
        <v>69</v>
      </c>
      <c r="E8" s="217">
        <v>59</v>
      </c>
      <c r="F8" s="217">
        <v>53</v>
      </c>
      <c r="G8" s="217">
        <v>59</v>
      </c>
      <c r="H8" s="217">
        <v>51</v>
      </c>
      <c r="I8" s="217">
        <v>60</v>
      </c>
      <c r="J8" s="217">
        <v>80</v>
      </c>
      <c r="K8" s="217">
        <v>93</v>
      </c>
    </row>
    <row r="9" spans="1:11" ht="21" customHeight="1" x14ac:dyDescent="0.25">
      <c r="A9" s="29" t="s">
        <v>15</v>
      </c>
      <c r="B9" s="218">
        <v>349</v>
      </c>
      <c r="C9" s="218">
        <v>448</v>
      </c>
      <c r="D9" s="218">
        <v>397</v>
      </c>
      <c r="E9" s="218">
        <v>315</v>
      </c>
      <c r="F9" s="218">
        <v>321</v>
      </c>
      <c r="G9" s="218">
        <v>336</v>
      </c>
      <c r="H9" s="218">
        <v>396</v>
      </c>
      <c r="I9" s="218">
        <v>377</v>
      </c>
      <c r="J9" s="218">
        <v>408</v>
      </c>
      <c r="K9" s="218">
        <v>485</v>
      </c>
    </row>
  </sheetData>
  <phoneticPr fontId="31" type="noConversion"/>
  <pageMargins left="0.7" right="0.7" top="0.75" bottom="0.75" header="0.3" footer="0.3"/>
  <pageSetup paperSize="9" scale="9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M19"/>
  <sheetViews>
    <sheetView showGridLines="0" workbookViewId="0"/>
  </sheetViews>
  <sheetFormatPr defaultColWidth="9.109375" defaultRowHeight="13.2" x14ac:dyDescent="0.25"/>
  <cols>
    <col min="1" max="1" width="25.5546875" customWidth="1"/>
    <col min="2" max="8" width="12.6640625" customWidth="1"/>
    <col min="9" max="9" width="9.33203125" customWidth="1"/>
  </cols>
  <sheetData>
    <row r="1" spans="1:13" s="5" customFormat="1" ht="24.75" customHeight="1" x14ac:dyDescent="0.25">
      <c r="A1" s="7" t="s">
        <v>447</v>
      </c>
      <c r="B1" s="7"/>
      <c r="C1" s="7"/>
      <c r="D1" s="7"/>
      <c r="E1" s="7"/>
      <c r="F1" s="7"/>
      <c r="G1" s="7"/>
      <c r="H1" s="7"/>
      <c r="I1" s="7"/>
      <c r="J1" s="7"/>
    </row>
    <row r="2" spans="1:13" ht="12.75" customHeight="1" x14ac:dyDescent="0.25">
      <c r="A2" s="155" t="s">
        <v>80</v>
      </c>
      <c r="B2" s="2"/>
      <c r="C2" s="2"/>
      <c r="D2" s="2"/>
      <c r="E2" s="2"/>
      <c r="F2" s="2"/>
      <c r="G2" s="2"/>
      <c r="H2" s="2"/>
      <c r="I2" s="2"/>
      <c r="J2" s="2"/>
    </row>
    <row r="3" spans="1:13" ht="39.75" customHeight="1" x14ac:dyDescent="0.25">
      <c r="A3" s="31" t="s">
        <v>7</v>
      </c>
      <c r="B3" s="230" t="s">
        <v>298</v>
      </c>
      <c r="C3" s="230" t="s">
        <v>299</v>
      </c>
      <c r="D3" s="230" t="s">
        <v>300</v>
      </c>
      <c r="E3" s="230" t="s">
        <v>297</v>
      </c>
      <c r="F3" s="230" t="s">
        <v>314</v>
      </c>
      <c r="G3" s="121" t="s">
        <v>313</v>
      </c>
      <c r="H3" s="120" t="s">
        <v>8</v>
      </c>
    </row>
    <row r="4" spans="1:13" ht="15" customHeight="1" x14ac:dyDescent="0.25">
      <c r="A4" s="20" t="s">
        <v>22</v>
      </c>
      <c r="B4" s="23">
        <v>39</v>
      </c>
      <c r="C4" s="23">
        <v>61</v>
      </c>
      <c r="D4" s="23">
        <v>119</v>
      </c>
      <c r="E4" s="23">
        <v>95</v>
      </c>
      <c r="F4" s="23">
        <v>24</v>
      </c>
      <c r="G4" s="23">
        <v>15</v>
      </c>
      <c r="H4" s="22">
        <v>353</v>
      </c>
      <c r="I4" s="49"/>
      <c r="J4" s="49"/>
      <c r="K4" s="49"/>
      <c r="L4" s="49"/>
      <c r="M4" s="49"/>
    </row>
    <row r="5" spans="1:13" ht="15" customHeight="1" x14ac:dyDescent="0.25">
      <c r="A5" s="20" t="s">
        <v>23</v>
      </c>
      <c r="B5" s="23">
        <v>86</v>
      </c>
      <c r="C5" s="23">
        <v>29</v>
      </c>
      <c r="D5" s="23">
        <v>165</v>
      </c>
      <c r="E5" s="23">
        <v>135</v>
      </c>
      <c r="F5" s="23">
        <v>30</v>
      </c>
      <c r="G5" s="23">
        <v>11</v>
      </c>
      <c r="H5" s="22">
        <v>456</v>
      </c>
      <c r="I5" s="49"/>
      <c r="J5" s="49"/>
      <c r="K5" s="49"/>
      <c r="L5" s="49"/>
      <c r="M5" s="49"/>
    </row>
    <row r="6" spans="1:13" ht="15" customHeight="1" x14ac:dyDescent="0.25">
      <c r="A6" s="20" t="s">
        <v>24</v>
      </c>
      <c r="B6" s="23">
        <v>26</v>
      </c>
      <c r="C6" s="23">
        <v>58</v>
      </c>
      <c r="D6" s="23">
        <v>109</v>
      </c>
      <c r="E6" s="23">
        <v>90</v>
      </c>
      <c r="F6" s="23">
        <v>28</v>
      </c>
      <c r="G6" s="23">
        <v>5</v>
      </c>
      <c r="H6" s="22">
        <v>316</v>
      </c>
      <c r="I6" s="49"/>
      <c r="J6" s="49"/>
      <c r="K6" s="49"/>
      <c r="L6" s="49"/>
      <c r="M6" s="49"/>
    </row>
    <row r="7" spans="1:13" ht="15" customHeight="1" x14ac:dyDescent="0.25">
      <c r="A7" s="20" t="s">
        <v>25</v>
      </c>
      <c r="B7" s="23">
        <v>73</v>
      </c>
      <c r="C7" s="23">
        <v>59</v>
      </c>
      <c r="D7" s="23">
        <v>170</v>
      </c>
      <c r="E7" s="23">
        <v>147</v>
      </c>
      <c r="F7" s="23">
        <v>34</v>
      </c>
      <c r="G7" s="23">
        <v>26</v>
      </c>
      <c r="H7" s="22">
        <v>509</v>
      </c>
      <c r="I7" s="49"/>
      <c r="J7" s="49"/>
      <c r="K7" s="49"/>
      <c r="L7" s="49"/>
      <c r="M7" s="49"/>
    </row>
    <row r="8" spans="1:13" ht="15" customHeight="1" x14ac:dyDescent="0.25">
      <c r="A8" s="20" t="s">
        <v>26</v>
      </c>
      <c r="B8" s="23">
        <v>45</v>
      </c>
      <c r="C8" s="23">
        <v>43</v>
      </c>
      <c r="D8" s="23">
        <v>151</v>
      </c>
      <c r="E8" s="23">
        <v>123</v>
      </c>
      <c r="F8" s="23">
        <v>48</v>
      </c>
      <c r="G8" s="23">
        <v>21</v>
      </c>
      <c r="H8" s="22">
        <v>431</v>
      </c>
      <c r="I8" s="49"/>
      <c r="J8" s="49"/>
      <c r="K8" s="49"/>
      <c r="L8" s="49"/>
      <c r="M8" s="49"/>
    </row>
    <row r="9" spans="1:13" ht="23.25" customHeight="1" x14ac:dyDescent="0.25">
      <c r="A9" s="24" t="s">
        <v>15</v>
      </c>
      <c r="B9" s="22">
        <v>269</v>
      </c>
      <c r="C9" s="22">
        <v>250</v>
      </c>
      <c r="D9" s="22">
        <v>714</v>
      </c>
      <c r="E9" s="22">
        <v>590</v>
      </c>
      <c r="F9" s="22">
        <v>164</v>
      </c>
      <c r="G9" s="22">
        <v>78</v>
      </c>
      <c r="H9" s="22">
        <v>2065</v>
      </c>
      <c r="I9" s="49"/>
      <c r="J9" s="49"/>
      <c r="K9" s="49"/>
      <c r="L9" s="49"/>
      <c r="M9" s="49"/>
    </row>
    <row r="10" spans="1:13" x14ac:dyDescent="0.25">
      <c r="A10" s="136"/>
      <c r="B10" s="140"/>
      <c r="C10" s="140"/>
      <c r="D10" s="140"/>
      <c r="E10" s="140"/>
      <c r="F10" s="140"/>
      <c r="G10" s="60"/>
      <c r="H10" s="60"/>
      <c r="I10" s="60"/>
      <c r="J10" s="49"/>
      <c r="K10" s="49"/>
      <c r="L10" s="49"/>
      <c r="M10" s="49"/>
    </row>
    <row r="11" spans="1:13" ht="12.75" customHeight="1" x14ac:dyDescent="0.25">
      <c r="A11" s="136"/>
      <c r="B11" s="140"/>
      <c r="C11" s="140"/>
      <c r="D11" s="140"/>
      <c r="E11" s="140"/>
      <c r="F11" s="140"/>
      <c r="G11" s="60"/>
      <c r="H11" s="60"/>
      <c r="I11" s="60"/>
      <c r="J11" s="49"/>
      <c r="K11" s="49"/>
      <c r="L11" s="49"/>
      <c r="M11" s="49"/>
    </row>
    <row r="12" spans="1:13" x14ac:dyDescent="0.25">
      <c r="B12" s="49"/>
      <c r="C12" s="49"/>
      <c r="D12" s="49"/>
      <c r="E12" s="49"/>
      <c r="F12" s="49"/>
      <c r="G12" s="49"/>
      <c r="H12" s="49"/>
      <c r="I12" s="49"/>
      <c r="J12" s="49"/>
      <c r="K12" s="49"/>
      <c r="L12" s="49"/>
      <c r="M12" s="49"/>
    </row>
    <row r="13" spans="1:13" x14ac:dyDescent="0.25">
      <c r="B13" s="49"/>
      <c r="C13" s="49"/>
      <c r="D13" s="49"/>
      <c r="E13" s="49"/>
      <c r="F13" s="49"/>
      <c r="G13" s="49"/>
      <c r="H13" s="49"/>
      <c r="I13" s="49"/>
      <c r="J13" s="49"/>
      <c r="K13" s="49"/>
      <c r="L13" s="49"/>
      <c r="M13" s="49"/>
    </row>
    <row r="14" spans="1:13" x14ac:dyDescent="0.25">
      <c r="B14" s="49"/>
      <c r="C14" s="49"/>
      <c r="D14" s="49"/>
      <c r="E14" s="49"/>
      <c r="F14" s="49"/>
      <c r="G14" s="49"/>
      <c r="H14" s="49"/>
      <c r="I14" s="49"/>
      <c r="J14" s="49"/>
      <c r="K14" s="49"/>
      <c r="L14" s="49"/>
      <c r="M14" s="49"/>
    </row>
    <row r="15" spans="1:13" x14ac:dyDescent="0.25">
      <c r="B15" s="49"/>
      <c r="C15" s="49"/>
      <c r="D15" s="49"/>
      <c r="E15" s="49"/>
      <c r="F15" s="49"/>
      <c r="G15" s="49"/>
      <c r="H15" s="49"/>
      <c r="I15" s="49"/>
      <c r="J15" s="49"/>
      <c r="K15" s="49"/>
      <c r="L15" s="49"/>
      <c r="M15" s="49"/>
    </row>
    <row r="16" spans="1:13" x14ac:dyDescent="0.25">
      <c r="B16" s="49"/>
      <c r="C16" s="49"/>
      <c r="D16" s="49"/>
      <c r="E16" s="49"/>
      <c r="F16" s="49"/>
      <c r="G16" s="49"/>
      <c r="H16" s="49"/>
      <c r="I16" s="49"/>
      <c r="J16" s="49"/>
      <c r="K16" s="49"/>
      <c r="L16" s="49"/>
      <c r="M16" s="49"/>
    </row>
    <row r="17" spans="2:13" x14ac:dyDescent="0.25">
      <c r="B17" s="49"/>
      <c r="C17" s="49"/>
      <c r="D17" s="49"/>
      <c r="E17" s="49"/>
      <c r="F17" s="49"/>
      <c r="G17" s="49"/>
      <c r="H17" s="49"/>
      <c r="I17" s="49"/>
      <c r="J17" s="49"/>
      <c r="K17" s="49"/>
      <c r="L17" s="49"/>
      <c r="M17" s="49"/>
    </row>
    <row r="18" spans="2:13" x14ac:dyDescent="0.25">
      <c r="B18" s="49"/>
      <c r="C18" s="49"/>
      <c r="D18" s="49"/>
      <c r="E18" s="49"/>
      <c r="F18" s="49"/>
      <c r="G18" s="49"/>
      <c r="H18" s="49"/>
      <c r="I18" s="49"/>
      <c r="J18" s="49"/>
      <c r="K18" s="49"/>
      <c r="L18" s="49"/>
      <c r="M18" s="49"/>
    </row>
    <row r="19" spans="2:13" x14ac:dyDescent="0.25">
      <c r="B19" s="49"/>
      <c r="C19" s="49"/>
      <c r="D19" s="49"/>
      <c r="E19" s="49"/>
      <c r="F19" s="49"/>
      <c r="G19" s="49"/>
      <c r="H19" s="49"/>
      <c r="I19" s="49"/>
      <c r="J19" s="49"/>
      <c r="K19" s="49"/>
      <c r="L19" s="49"/>
      <c r="M19" s="49"/>
    </row>
  </sheetData>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M20"/>
  <sheetViews>
    <sheetView showGridLines="0" workbookViewId="0"/>
  </sheetViews>
  <sheetFormatPr defaultColWidth="9.109375" defaultRowHeight="13.2" x14ac:dyDescent="0.25"/>
  <cols>
    <col min="1" max="1" width="20.6640625" customWidth="1"/>
  </cols>
  <sheetData>
    <row r="1" spans="1:13" s="5" customFormat="1" ht="24.75" customHeight="1" x14ac:dyDescent="0.25">
      <c r="A1" s="7" t="s">
        <v>448</v>
      </c>
    </row>
    <row r="2" spans="1:13" x14ac:dyDescent="0.25">
      <c r="A2" s="155" t="s">
        <v>73</v>
      </c>
      <c r="B2" s="56"/>
      <c r="C2" s="56"/>
      <c r="D2" s="56"/>
      <c r="E2" s="56"/>
      <c r="F2" s="56"/>
      <c r="G2" s="56"/>
      <c r="H2" s="56"/>
      <c r="I2" s="56"/>
      <c r="J2" s="56"/>
      <c r="K2" s="56"/>
      <c r="L2" s="56"/>
      <c r="M2" s="56"/>
    </row>
    <row r="3" spans="1:13" ht="21" customHeight="1" x14ac:dyDescent="0.25">
      <c r="A3" s="128" t="s">
        <v>79</v>
      </c>
      <c r="B3" s="99">
        <v>2015</v>
      </c>
      <c r="C3" s="99">
        <v>2016</v>
      </c>
      <c r="D3" s="99">
        <v>2017</v>
      </c>
      <c r="E3" s="98">
        <v>2018</v>
      </c>
      <c r="F3" s="98">
        <v>2019</v>
      </c>
      <c r="G3" s="98">
        <v>2020</v>
      </c>
      <c r="H3" s="98">
        <v>2021</v>
      </c>
      <c r="I3" s="98">
        <v>2022</v>
      </c>
      <c r="J3" s="98">
        <v>2023</v>
      </c>
      <c r="K3" s="98">
        <v>2024</v>
      </c>
    </row>
    <row r="4" spans="1:13" ht="16.5" customHeight="1" x14ac:dyDescent="0.25">
      <c r="A4" s="20" t="s">
        <v>81</v>
      </c>
      <c r="B4" s="190">
        <v>224</v>
      </c>
      <c r="C4" s="190">
        <v>175</v>
      </c>
      <c r="D4" s="190">
        <v>251</v>
      </c>
      <c r="E4" s="190">
        <v>222</v>
      </c>
      <c r="F4" s="190">
        <v>161</v>
      </c>
      <c r="G4" s="190">
        <v>175</v>
      </c>
      <c r="H4" s="190">
        <v>196</v>
      </c>
      <c r="I4" s="190">
        <v>219</v>
      </c>
      <c r="J4" s="190">
        <v>261</v>
      </c>
      <c r="K4" s="190">
        <v>269</v>
      </c>
    </row>
    <row r="5" spans="1:13" ht="16.5" customHeight="1" x14ac:dyDescent="0.25">
      <c r="A5" s="50" t="s">
        <v>316</v>
      </c>
      <c r="B5" s="190">
        <v>280</v>
      </c>
      <c r="C5" s="190">
        <v>290</v>
      </c>
      <c r="D5" s="190">
        <v>328</v>
      </c>
      <c r="E5" s="190">
        <v>301</v>
      </c>
      <c r="F5" s="190">
        <v>276</v>
      </c>
      <c r="G5" s="190">
        <v>297</v>
      </c>
      <c r="H5" s="190">
        <v>270</v>
      </c>
      <c r="I5" s="190">
        <v>307</v>
      </c>
      <c r="J5" s="190">
        <v>318</v>
      </c>
      <c r="K5" s="190">
        <v>250</v>
      </c>
    </row>
    <row r="6" spans="1:13" ht="16.5" customHeight="1" x14ac:dyDescent="0.25">
      <c r="A6" s="50" t="s">
        <v>317</v>
      </c>
      <c r="B6" s="190">
        <v>665</v>
      </c>
      <c r="C6" s="190">
        <v>673</v>
      </c>
      <c r="D6" s="190">
        <v>737</v>
      </c>
      <c r="E6" s="190">
        <v>602</v>
      </c>
      <c r="F6" s="190">
        <v>670</v>
      </c>
      <c r="G6" s="190">
        <v>613</v>
      </c>
      <c r="H6" s="190">
        <v>764</v>
      </c>
      <c r="I6" s="190">
        <v>689</v>
      </c>
      <c r="J6" s="190">
        <v>768</v>
      </c>
      <c r="K6" s="190">
        <v>714</v>
      </c>
    </row>
    <row r="7" spans="1:13" ht="16.5" customHeight="1" x14ac:dyDescent="0.25">
      <c r="A7" s="50" t="s">
        <v>318</v>
      </c>
      <c r="B7" s="190">
        <v>520</v>
      </c>
      <c r="C7" s="190">
        <v>531</v>
      </c>
      <c r="D7" s="190">
        <v>582</v>
      </c>
      <c r="E7" s="190">
        <v>603</v>
      </c>
      <c r="F7" s="190">
        <v>535</v>
      </c>
      <c r="G7" s="190">
        <v>598</v>
      </c>
      <c r="H7" s="190">
        <v>576</v>
      </c>
      <c r="I7" s="190">
        <v>498</v>
      </c>
      <c r="J7" s="190">
        <v>641</v>
      </c>
      <c r="K7" s="190">
        <v>590</v>
      </c>
    </row>
    <row r="8" spans="1:13" ht="16.5" customHeight="1" x14ac:dyDescent="0.25">
      <c r="A8" s="50" t="s">
        <v>319</v>
      </c>
      <c r="B8" s="190">
        <v>112</v>
      </c>
      <c r="C8" s="190">
        <v>150</v>
      </c>
      <c r="D8" s="190">
        <v>220</v>
      </c>
      <c r="E8" s="190">
        <v>155</v>
      </c>
      <c r="F8" s="190">
        <v>181</v>
      </c>
      <c r="G8" s="190">
        <v>184</v>
      </c>
      <c r="H8" s="190">
        <v>187</v>
      </c>
      <c r="I8" s="190">
        <v>179</v>
      </c>
      <c r="J8" s="190">
        <v>224</v>
      </c>
      <c r="K8" s="190">
        <v>164</v>
      </c>
    </row>
    <row r="9" spans="1:13" ht="16.5" customHeight="1" x14ac:dyDescent="0.25">
      <c r="A9" s="65" t="s">
        <v>315</v>
      </c>
      <c r="B9" s="190">
        <v>46</v>
      </c>
      <c r="C9" s="190">
        <v>42</v>
      </c>
      <c r="D9" s="190">
        <v>51</v>
      </c>
      <c r="E9" s="190">
        <v>63</v>
      </c>
      <c r="F9" s="190">
        <v>59</v>
      </c>
      <c r="G9" s="190">
        <v>78</v>
      </c>
      <c r="H9" s="190">
        <v>102</v>
      </c>
      <c r="I9" s="190">
        <v>71</v>
      </c>
      <c r="J9" s="190">
        <v>86</v>
      </c>
      <c r="K9" s="190">
        <v>78</v>
      </c>
    </row>
    <row r="10" spans="1:13" ht="16.5" customHeight="1" x14ac:dyDescent="0.25">
      <c r="A10" s="64" t="s">
        <v>8</v>
      </c>
      <c r="B10" s="191">
        <v>1847</v>
      </c>
      <c r="C10" s="191">
        <v>1861</v>
      </c>
      <c r="D10" s="191">
        <v>2169</v>
      </c>
      <c r="E10" s="191">
        <v>1946</v>
      </c>
      <c r="F10" s="191">
        <v>1882</v>
      </c>
      <c r="G10" s="191">
        <v>1945</v>
      </c>
      <c r="H10" s="191">
        <v>2095</v>
      </c>
      <c r="I10" s="191">
        <v>1963</v>
      </c>
      <c r="J10" s="191">
        <v>2298</v>
      </c>
      <c r="K10" s="191">
        <v>2065</v>
      </c>
    </row>
    <row r="11" spans="1:13" ht="24" customHeight="1" x14ac:dyDescent="0.25">
      <c r="A11" s="103" t="s">
        <v>448</v>
      </c>
      <c r="B11" s="56"/>
      <c r="C11" s="56"/>
      <c r="D11" s="56"/>
      <c r="E11" s="56"/>
      <c r="F11" s="56"/>
      <c r="G11" s="56"/>
      <c r="H11" s="56"/>
      <c r="I11" s="56"/>
      <c r="J11" s="56"/>
      <c r="K11" s="56"/>
      <c r="L11" s="56"/>
      <c r="M11" s="56"/>
    </row>
    <row r="12" spans="1:13" x14ac:dyDescent="0.25">
      <c r="A12" s="155" t="s">
        <v>73</v>
      </c>
      <c r="B12" s="56"/>
      <c r="C12" s="56"/>
      <c r="D12" s="56"/>
      <c r="E12" s="56"/>
      <c r="F12" s="56"/>
      <c r="G12" s="56"/>
      <c r="H12" s="56"/>
      <c r="I12" s="56"/>
      <c r="J12" s="56"/>
      <c r="K12" s="56"/>
      <c r="L12" s="56"/>
      <c r="M12" s="56"/>
    </row>
    <row r="13" spans="1:13" ht="21" customHeight="1" x14ac:dyDescent="0.25">
      <c r="A13" s="128" t="s">
        <v>79</v>
      </c>
      <c r="B13" s="99">
        <v>2015</v>
      </c>
      <c r="C13" s="99">
        <v>2016</v>
      </c>
      <c r="D13" s="99">
        <v>2017</v>
      </c>
      <c r="E13" s="98">
        <v>2018</v>
      </c>
      <c r="F13" s="98">
        <v>2019</v>
      </c>
      <c r="G13" s="98">
        <v>2020</v>
      </c>
      <c r="H13" s="98">
        <v>2021</v>
      </c>
      <c r="I13" s="98">
        <v>2022</v>
      </c>
      <c r="J13" s="98">
        <v>2023</v>
      </c>
      <c r="K13" s="98">
        <v>2024</v>
      </c>
    </row>
    <row r="14" spans="1:13" ht="16.5" customHeight="1" x14ac:dyDescent="0.25">
      <c r="A14" s="20" t="s">
        <v>81</v>
      </c>
      <c r="B14" s="173">
        <v>0.1212777476989713</v>
      </c>
      <c r="C14" s="173">
        <v>9.4035464803868887E-2</v>
      </c>
      <c r="D14" s="173">
        <v>0.11572153065929</v>
      </c>
      <c r="E14" s="173">
        <v>0.11408016443987667</v>
      </c>
      <c r="F14" s="173">
        <v>8.5547290116896921E-2</v>
      </c>
      <c r="G14" s="173">
        <v>8.9974293059125965E-2</v>
      </c>
      <c r="H14" s="173">
        <v>9.355608591885442E-2</v>
      </c>
      <c r="I14" s="173">
        <v>0.11156393275598574</v>
      </c>
      <c r="J14" s="173">
        <v>0.11357702349869452</v>
      </c>
      <c r="K14" s="173">
        <v>0.13026634382566585</v>
      </c>
    </row>
    <row r="15" spans="1:13" ht="16.5" customHeight="1" x14ac:dyDescent="0.25">
      <c r="A15" s="50" t="s">
        <v>316</v>
      </c>
      <c r="B15" s="173">
        <v>0.15159718462371413</v>
      </c>
      <c r="C15" s="173">
        <v>0.15583019881783988</v>
      </c>
      <c r="D15" s="173">
        <v>0.15122176118026739</v>
      </c>
      <c r="E15" s="173">
        <v>0.15467625899280577</v>
      </c>
      <c r="F15" s="173">
        <v>0.14665249734325186</v>
      </c>
      <c r="G15" s="173">
        <v>0.15269922879177378</v>
      </c>
      <c r="H15" s="173">
        <v>0.12887828162291171</v>
      </c>
      <c r="I15" s="173">
        <v>0.15639327559857361</v>
      </c>
      <c r="J15" s="173">
        <v>0.13838120104438642</v>
      </c>
      <c r="K15" s="173">
        <v>0.12106537530266344</v>
      </c>
    </row>
    <row r="16" spans="1:13" ht="16.5" customHeight="1" x14ac:dyDescent="0.25">
      <c r="A16" s="50" t="s">
        <v>317</v>
      </c>
      <c r="B16" s="173">
        <v>0.36004331348132107</v>
      </c>
      <c r="C16" s="173">
        <v>0.36163353036002149</v>
      </c>
      <c r="D16" s="173">
        <v>0.33978792070078379</v>
      </c>
      <c r="E16" s="173">
        <v>0.30935251798561153</v>
      </c>
      <c r="F16" s="173">
        <v>0.35600425079702447</v>
      </c>
      <c r="G16" s="173">
        <v>0.31516709511568125</v>
      </c>
      <c r="H16" s="173">
        <v>0.36467780429594271</v>
      </c>
      <c r="I16" s="173">
        <v>0.35099337748344372</v>
      </c>
      <c r="J16" s="173">
        <v>0.33420365535248042</v>
      </c>
      <c r="K16" s="173">
        <v>0.34576271186440677</v>
      </c>
    </row>
    <row r="17" spans="1:11" ht="16.5" customHeight="1" x14ac:dyDescent="0.25">
      <c r="A17" s="50" t="s">
        <v>318</v>
      </c>
      <c r="B17" s="173">
        <v>0.28153762858689768</v>
      </c>
      <c r="C17" s="173">
        <v>0.28533046749059643</v>
      </c>
      <c r="D17" s="173">
        <v>0.26832641770401106</v>
      </c>
      <c r="E17" s="173">
        <v>0.30986639260020554</v>
      </c>
      <c r="F17" s="173">
        <v>0.28427205100956432</v>
      </c>
      <c r="G17" s="173">
        <v>0.30745501285347043</v>
      </c>
      <c r="H17" s="173">
        <v>0.27494033412887831</v>
      </c>
      <c r="I17" s="173">
        <v>0.25369332654100868</v>
      </c>
      <c r="J17" s="173">
        <v>0.27893820713664058</v>
      </c>
      <c r="K17" s="173">
        <v>0.2857142857142857</v>
      </c>
    </row>
    <row r="18" spans="1:11" ht="16.5" customHeight="1" x14ac:dyDescent="0.25">
      <c r="A18" s="50" t="s">
        <v>319</v>
      </c>
      <c r="B18" s="173">
        <v>6.0638873849485651E-2</v>
      </c>
      <c r="C18" s="173">
        <v>8.0601826974744759E-2</v>
      </c>
      <c r="D18" s="173">
        <v>0.10142923005993545</v>
      </c>
      <c r="E18" s="173">
        <v>7.9650565262076048E-2</v>
      </c>
      <c r="F18" s="173">
        <v>9.6174282678002126E-2</v>
      </c>
      <c r="G18" s="173">
        <v>9.4601542416452439E-2</v>
      </c>
      <c r="H18" s="173">
        <v>8.9260143198090697E-2</v>
      </c>
      <c r="I18" s="173">
        <v>9.1186958736627605E-2</v>
      </c>
      <c r="J18" s="173">
        <v>9.7476066144473461E-2</v>
      </c>
      <c r="K18" s="173">
        <v>7.9418886198547214E-2</v>
      </c>
    </row>
    <row r="19" spans="1:11" ht="16.5" customHeight="1" x14ac:dyDescent="0.25">
      <c r="A19" s="65" t="s">
        <v>315</v>
      </c>
      <c r="B19" s="173">
        <v>2.0032485110990796E-2</v>
      </c>
      <c r="C19" s="173">
        <v>2.0419129500268671E-2</v>
      </c>
      <c r="D19" s="173">
        <v>2.1668971876440755E-2</v>
      </c>
      <c r="E19" s="173">
        <v>2.8776978417266189E-2</v>
      </c>
      <c r="F19" s="173">
        <v>2.9224229543039319E-2</v>
      </c>
      <c r="G19" s="173">
        <v>3.6503856041131107E-2</v>
      </c>
      <c r="H19" s="173">
        <v>4.7255369928400952E-2</v>
      </c>
      <c r="I19" s="173">
        <v>3.616912888436067E-2</v>
      </c>
      <c r="J19" s="173">
        <v>3.7423846823324627E-2</v>
      </c>
      <c r="K19" s="173">
        <v>3.777239709443099E-2</v>
      </c>
    </row>
    <row r="20" spans="1:11" ht="16.5" customHeight="1" x14ac:dyDescent="0.25">
      <c r="A20" s="64" t="s">
        <v>8</v>
      </c>
      <c r="B20" s="204">
        <v>1</v>
      </c>
      <c r="C20" s="204">
        <v>1</v>
      </c>
      <c r="D20" s="204">
        <v>1</v>
      </c>
      <c r="E20" s="204">
        <v>1</v>
      </c>
      <c r="F20" s="204">
        <v>1</v>
      </c>
      <c r="G20" s="204">
        <v>1</v>
      </c>
      <c r="H20" s="204">
        <v>1</v>
      </c>
      <c r="I20" s="204">
        <v>1</v>
      </c>
      <c r="J20" s="204">
        <v>1</v>
      </c>
      <c r="K20" s="204">
        <v>1</v>
      </c>
    </row>
  </sheetData>
  <pageMargins left="0.7" right="0.7" top="0.75" bottom="0.75" header="0.3" footer="0.3"/>
  <pageSetup paperSize="9" scale="8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3" tint="-0.249977111117893"/>
  </sheetPr>
  <dimension ref="A1:O22"/>
  <sheetViews>
    <sheetView showGridLines="0" zoomScaleNormal="100" workbookViewId="0">
      <selection activeCell="A3" sqref="A3"/>
    </sheetView>
  </sheetViews>
  <sheetFormatPr defaultRowHeight="13.2" x14ac:dyDescent="0.25"/>
  <cols>
    <col min="1" max="1" width="15.88671875" customWidth="1"/>
  </cols>
  <sheetData>
    <row r="1" spans="1:15" ht="60.6" x14ac:dyDescent="1">
      <c r="A1" s="92" t="s">
        <v>82</v>
      </c>
    </row>
    <row r="3" spans="1:15" x14ac:dyDescent="0.25">
      <c r="A3" s="272" t="s">
        <v>469</v>
      </c>
    </row>
    <row r="9" spans="1:15" ht="12.75" customHeight="1" x14ac:dyDescent="0.25">
      <c r="B9" s="129"/>
      <c r="C9" s="129"/>
      <c r="D9" s="129"/>
      <c r="E9" s="129"/>
      <c r="F9" s="129"/>
      <c r="G9" s="129"/>
      <c r="H9" s="129"/>
      <c r="I9" s="129"/>
      <c r="J9" s="9"/>
      <c r="K9" s="9"/>
      <c r="L9" s="9"/>
      <c r="M9" s="9"/>
      <c r="N9" s="9"/>
      <c r="O9" s="9"/>
    </row>
    <row r="10" spans="1:15" ht="12.75" customHeight="1" x14ac:dyDescent="0.25">
      <c r="B10" s="129"/>
      <c r="C10" s="129"/>
      <c r="D10" s="129"/>
      <c r="E10" s="129"/>
      <c r="F10" s="129"/>
      <c r="G10" s="129"/>
      <c r="H10" s="129"/>
      <c r="I10" s="129"/>
      <c r="J10" s="9"/>
      <c r="K10" s="9"/>
      <c r="L10" s="9"/>
      <c r="M10" s="9"/>
      <c r="N10" s="9"/>
      <c r="O10" s="9"/>
    </row>
    <row r="11" spans="1:15" ht="12.75" customHeight="1" x14ac:dyDescent="0.25">
      <c r="B11" s="129"/>
      <c r="C11" s="129"/>
      <c r="D11" s="129"/>
      <c r="E11" s="129"/>
      <c r="F11" s="129"/>
      <c r="G11" s="129"/>
      <c r="H11" s="129"/>
      <c r="I11" s="129"/>
      <c r="J11" s="9"/>
      <c r="K11" s="9"/>
      <c r="L11" s="9"/>
      <c r="M11" s="9"/>
      <c r="N11" s="9"/>
      <c r="O11" s="9"/>
    </row>
    <row r="12" spans="1:15" ht="12.75" customHeight="1" x14ac:dyDescent="0.25">
      <c r="B12" s="129"/>
      <c r="C12" s="129"/>
      <c r="D12" s="129"/>
      <c r="E12" s="129"/>
      <c r="F12" s="129"/>
      <c r="G12" s="129"/>
      <c r="H12" s="129"/>
      <c r="I12" s="129"/>
      <c r="J12" s="9"/>
      <c r="K12" s="9"/>
      <c r="L12" s="9"/>
      <c r="M12" s="9"/>
      <c r="N12" s="9"/>
      <c r="O12" s="9"/>
    </row>
    <row r="13" spans="1:15" ht="12.75" customHeight="1" x14ac:dyDescent="0.25">
      <c r="B13" s="129"/>
      <c r="C13" s="129"/>
      <c r="D13" s="129"/>
      <c r="E13" s="129"/>
      <c r="F13" s="129"/>
      <c r="G13" s="129"/>
      <c r="H13" s="129"/>
      <c r="I13" s="129"/>
      <c r="J13" s="9"/>
      <c r="K13" s="9"/>
      <c r="L13" s="9"/>
      <c r="M13" s="9"/>
      <c r="N13" s="9"/>
      <c r="O13" s="9"/>
    </row>
    <row r="14" spans="1:15" ht="12.75" customHeight="1" x14ac:dyDescent="0.25">
      <c r="B14" s="129"/>
      <c r="C14" s="129"/>
      <c r="D14" s="129"/>
      <c r="E14" s="129"/>
      <c r="F14" s="129"/>
      <c r="G14" s="129"/>
      <c r="H14" s="129"/>
      <c r="I14" s="129"/>
      <c r="J14" s="9"/>
      <c r="K14" s="9"/>
      <c r="L14" s="9"/>
      <c r="M14" s="9"/>
      <c r="N14" s="9"/>
      <c r="O14" s="9"/>
    </row>
    <row r="15" spans="1:15" ht="12.75" customHeight="1" x14ac:dyDescent="0.25">
      <c r="B15" s="129"/>
      <c r="C15" s="129"/>
      <c r="D15" s="129"/>
      <c r="E15" s="129"/>
      <c r="F15" s="129"/>
      <c r="G15" s="129"/>
      <c r="H15" s="129"/>
      <c r="I15" s="129"/>
      <c r="J15" s="9"/>
      <c r="K15" s="9"/>
      <c r="L15" s="9"/>
      <c r="M15" s="9"/>
      <c r="N15" s="9"/>
      <c r="O15" s="9"/>
    </row>
    <row r="16" spans="1:15" ht="12.75" customHeight="1" x14ac:dyDescent="0.25">
      <c r="B16" s="129"/>
      <c r="C16" s="129"/>
      <c r="D16" s="129"/>
      <c r="E16" s="129"/>
      <c r="F16" s="129"/>
      <c r="G16" s="129"/>
      <c r="H16" s="129"/>
      <c r="I16" s="129"/>
      <c r="J16" s="9"/>
      <c r="K16" s="9"/>
      <c r="L16" s="9"/>
      <c r="M16" s="9"/>
      <c r="N16" s="9"/>
      <c r="O16" s="9"/>
    </row>
    <row r="17" spans="2:15" ht="12.75" customHeight="1" x14ac:dyDescent="0.25">
      <c r="B17" s="129"/>
      <c r="C17" s="129"/>
      <c r="D17" s="129"/>
      <c r="E17" s="129"/>
      <c r="F17" s="129"/>
      <c r="G17" s="129"/>
      <c r="H17" s="129"/>
      <c r="I17" s="129"/>
      <c r="J17" s="9"/>
      <c r="K17" s="9"/>
      <c r="L17" s="9"/>
      <c r="M17" s="9"/>
      <c r="N17" s="9"/>
      <c r="O17" s="9"/>
    </row>
    <row r="18" spans="2:15" ht="12.75" customHeight="1" x14ac:dyDescent="0.25">
      <c r="B18" s="129"/>
      <c r="C18" s="129"/>
      <c r="D18" s="129"/>
      <c r="E18" s="129"/>
      <c r="F18" s="129"/>
      <c r="G18" s="129"/>
      <c r="H18" s="129"/>
      <c r="I18" s="129"/>
      <c r="J18" s="9"/>
      <c r="K18" s="9"/>
      <c r="L18" s="9"/>
      <c r="M18" s="9"/>
      <c r="N18" s="9"/>
      <c r="O18" s="9"/>
    </row>
    <row r="19" spans="2:15" ht="12.75" customHeight="1" x14ac:dyDescent="0.25">
      <c r="B19" s="129"/>
      <c r="C19" s="129"/>
      <c r="D19" s="129"/>
      <c r="E19" s="129"/>
      <c r="F19" s="129"/>
      <c r="G19" s="129"/>
      <c r="H19" s="129"/>
      <c r="I19" s="129"/>
      <c r="J19" s="9"/>
      <c r="K19" s="9"/>
      <c r="L19" s="9"/>
      <c r="M19" s="9"/>
      <c r="N19" s="9"/>
      <c r="O19" s="9"/>
    </row>
    <row r="20" spans="2:15" ht="12.75" customHeight="1" x14ac:dyDescent="0.25">
      <c r="B20" s="129"/>
      <c r="C20" s="129"/>
      <c r="D20" s="129"/>
      <c r="E20" s="129"/>
      <c r="F20" s="129"/>
      <c r="G20" s="129"/>
      <c r="H20" s="129"/>
      <c r="I20" s="129"/>
      <c r="J20" s="9"/>
      <c r="K20" s="9"/>
      <c r="L20" s="9"/>
      <c r="M20" s="9"/>
      <c r="N20" s="9"/>
      <c r="O20" s="9"/>
    </row>
    <row r="21" spans="2:15" ht="12.75" customHeight="1" x14ac:dyDescent="0.25">
      <c r="B21" s="129"/>
      <c r="C21" s="129"/>
      <c r="D21" s="129"/>
      <c r="E21" s="129"/>
      <c r="F21" s="129"/>
      <c r="G21" s="129"/>
      <c r="H21" s="129"/>
      <c r="I21" s="129"/>
      <c r="J21" s="9"/>
      <c r="K21" s="9"/>
      <c r="L21" s="9"/>
      <c r="M21" s="9"/>
      <c r="N21" s="9"/>
      <c r="O21" s="9"/>
    </row>
    <row r="22" spans="2:15" ht="12.75" customHeight="1" x14ac:dyDescent="0.25">
      <c r="B22" s="129"/>
      <c r="C22" s="129"/>
      <c r="D22" s="129"/>
      <c r="E22" s="129"/>
      <c r="F22" s="129"/>
      <c r="G22" s="129"/>
      <c r="H22" s="129"/>
      <c r="I22" s="129"/>
      <c r="J22" s="9"/>
      <c r="K22" s="9"/>
      <c r="L22" s="9"/>
      <c r="M22" s="9"/>
      <c r="N22" s="9"/>
      <c r="O22" s="9"/>
    </row>
  </sheetData>
  <hyperlinks>
    <hyperlink ref="A3" location="Contents!A1" display="Back to content " xr:uid="{61C8EAE4-6CFE-4C94-AA12-223F4F07975D}"/>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0"/>
  </sheetPr>
  <dimension ref="A1:J11"/>
  <sheetViews>
    <sheetView showGridLines="0" workbookViewId="0"/>
  </sheetViews>
  <sheetFormatPr defaultColWidth="9.109375" defaultRowHeight="13.2" x14ac:dyDescent="0.25"/>
  <cols>
    <col min="1" max="1" width="24.33203125" customWidth="1"/>
    <col min="2" max="9" width="10" customWidth="1"/>
    <col min="10" max="10" width="12.109375" customWidth="1"/>
  </cols>
  <sheetData>
    <row r="1" spans="1:10" s="5" customFormat="1" ht="25.2" customHeight="1" x14ac:dyDescent="0.25">
      <c r="A1" s="7" t="s">
        <v>393</v>
      </c>
    </row>
    <row r="2" spans="1:10" x14ac:dyDescent="0.25">
      <c r="A2" s="155" t="s">
        <v>378</v>
      </c>
      <c r="B2" s="155"/>
      <c r="C2" s="155"/>
      <c r="D2" s="155"/>
      <c r="E2" s="155"/>
      <c r="F2" s="155"/>
    </row>
    <row r="3" spans="1:10" x14ac:dyDescent="0.25">
      <c r="A3" s="155" t="s">
        <v>408</v>
      </c>
      <c r="B3" s="155"/>
      <c r="C3" s="155"/>
      <c r="D3" s="155"/>
      <c r="E3" s="155"/>
      <c r="F3" s="155"/>
    </row>
    <row r="4" spans="1:10" ht="49.2" customHeight="1" x14ac:dyDescent="0.25">
      <c r="A4" s="141" t="s">
        <v>7</v>
      </c>
      <c r="B4" s="118" t="s">
        <v>38</v>
      </c>
      <c r="C4" s="131" t="s">
        <v>320</v>
      </c>
      <c r="D4" s="131" t="s">
        <v>321</v>
      </c>
      <c r="E4" s="131" t="s">
        <v>322</v>
      </c>
      <c r="F4" s="131" t="s">
        <v>329</v>
      </c>
      <c r="G4" s="82" t="s">
        <v>247</v>
      </c>
      <c r="H4" s="82" t="s">
        <v>248</v>
      </c>
      <c r="I4" s="82" t="s">
        <v>9</v>
      </c>
      <c r="J4" s="82" t="s">
        <v>37</v>
      </c>
    </row>
    <row r="5" spans="1:10" ht="17.25" customHeight="1" x14ac:dyDescent="0.25">
      <c r="A5" s="20" t="s">
        <v>22</v>
      </c>
      <c r="B5" s="23">
        <v>40</v>
      </c>
      <c r="C5" s="23">
        <v>216</v>
      </c>
      <c r="D5" s="23">
        <v>420</v>
      </c>
      <c r="E5" s="23">
        <v>256</v>
      </c>
      <c r="F5" s="23">
        <v>163</v>
      </c>
      <c r="G5" s="22">
        <v>590</v>
      </c>
      <c r="H5" s="22">
        <v>505</v>
      </c>
      <c r="I5" s="22">
        <v>1095</v>
      </c>
      <c r="J5" s="220">
        <v>143.66308055628443</v>
      </c>
    </row>
    <row r="6" spans="1:10" ht="17.25" customHeight="1" x14ac:dyDescent="0.25">
      <c r="A6" s="20" t="s">
        <v>23</v>
      </c>
      <c r="B6" s="23">
        <v>28</v>
      </c>
      <c r="C6" s="23">
        <v>154</v>
      </c>
      <c r="D6" s="23">
        <v>292</v>
      </c>
      <c r="E6" s="23">
        <v>207</v>
      </c>
      <c r="F6" s="23">
        <v>134</v>
      </c>
      <c r="G6" s="22">
        <v>441</v>
      </c>
      <c r="H6" s="22">
        <v>374</v>
      </c>
      <c r="I6" s="22">
        <v>815</v>
      </c>
      <c r="J6" s="220">
        <v>75.917766620401849</v>
      </c>
    </row>
    <row r="7" spans="1:10" ht="17.25" customHeight="1" x14ac:dyDescent="0.25">
      <c r="A7" s="20" t="s">
        <v>24</v>
      </c>
      <c r="B7" s="23">
        <v>23</v>
      </c>
      <c r="C7" s="23">
        <v>136</v>
      </c>
      <c r="D7" s="23">
        <v>240</v>
      </c>
      <c r="E7" s="23">
        <v>176</v>
      </c>
      <c r="F7" s="23">
        <v>113</v>
      </c>
      <c r="G7" s="22">
        <v>379</v>
      </c>
      <c r="H7" s="22">
        <v>309</v>
      </c>
      <c r="I7" s="22">
        <v>688</v>
      </c>
      <c r="J7" s="220">
        <v>83.703388283958887</v>
      </c>
    </row>
    <row r="8" spans="1:10" ht="17.25" customHeight="1" x14ac:dyDescent="0.25">
      <c r="A8" s="20" t="s">
        <v>25</v>
      </c>
      <c r="B8" s="23">
        <v>24</v>
      </c>
      <c r="C8" s="23">
        <v>126</v>
      </c>
      <c r="D8" s="23">
        <v>240</v>
      </c>
      <c r="E8" s="23">
        <v>160</v>
      </c>
      <c r="F8" s="23">
        <v>126</v>
      </c>
      <c r="G8" s="22">
        <v>355</v>
      </c>
      <c r="H8" s="22">
        <v>321</v>
      </c>
      <c r="I8" s="22">
        <v>676</v>
      </c>
      <c r="J8" s="220">
        <v>68.202225652511672</v>
      </c>
    </row>
    <row r="9" spans="1:10" ht="17.25" customHeight="1" x14ac:dyDescent="0.25">
      <c r="A9" s="20" t="s">
        <v>26</v>
      </c>
      <c r="B9" s="23">
        <v>19</v>
      </c>
      <c r="C9" s="23">
        <v>108</v>
      </c>
      <c r="D9" s="23">
        <v>257</v>
      </c>
      <c r="E9" s="23">
        <v>180</v>
      </c>
      <c r="F9" s="23">
        <v>161</v>
      </c>
      <c r="G9" s="22">
        <v>385</v>
      </c>
      <c r="H9" s="22">
        <v>340</v>
      </c>
      <c r="I9" s="22">
        <v>725</v>
      </c>
      <c r="J9" s="220">
        <v>100.94681147312725</v>
      </c>
    </row>
    <row r="10" spans="1:10" ht="21.75" customHeight="1" x14ac:dyDescent="0.25">
      <c r="A10" s="24" t="s">
        <v>15</v>
      </c>
      <c r="B10" s="22">
        <v>134</v>
      </c>
      <c r="C10" s="22">
        <v>740</v>
      </c>
      <c r="D10" s="22">
        <v>1449</v>
      </c>
      <c r="E10" s="22">
        <v>979</v>
      </c>
      <c r="F10" s="22">
        <v>697</v>
      </c>
      <c r="G10" s="22">
        <v>2150</v>
      </c>
      <c r="H10" s="22">
        <v>1849</v>
      </c>
      <c r="I10" s="22">
        <v>3999</v>
      </c>
      <c r="J10" s="220">
        <v>91.589521370888306</v>
      </c>
    </row>
    <row r="11" spans="1:10" ht="12.75" customHeight="1" x14ac:dyDescent="0.25">
      <c r="A11" s="136"/>
      <c r="B11" s="136"/>
      <c r="C11" s="136"/>
      <c r="D11" s="136"/>
      <c r="E11" s="136"/>
      <c r="F11" s="136"/>
    </row>
  </sheetData>
  <pageMargins left="0.7" right="0.7" top="0.75" bottom="0.75" header="0.3" footer="0.3"/>
  <pageSetup paperSize="9" scale="8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sheetPr>
  <dimension ref="A1:L22"/>
  <sheetViews>
    <sheetView showGridLines="0" workbookViewId="0">
      <selection activeCell="H25" sqref="H25"/>
    </sheetView>
  </sheetViews>
  <sheetFormatPr defaultColWidth="9.109375" defaultRowHeight="13.2" x14ac:dyDescent="0.25"/>
  <cols>
    <col min="1" max="1" width="22.109375" customWidth="1"/>
    <col min="2" max="9" width="12.6640625" customWidth="1"/>
    <col min="10" max="11" width="12.109375" customWidth="1"/>
    <col min="12" max="15" width="10.44140625" customWidth="1"/>
  </cols>
  <sheetData>
    <row r="1" spans="1:12" s="5" customFormat="1" ht="24.75" customHeight="1" x14ac:dyDescent="0.25">
      <c r="A1" s="7" t="s">
        <v>409</v>
      </c>
      <c r="B1" s="7"/>
      <c r="C1" s="7"/>
      <c r="D1" s="7"/>
      <c r="E1" s="7"/>
      <c r="F1" s="7"/>
      <c r="G1" s="7"/>
      <c r="H1" s="7"/>
      <c r="I1" s="7"/>
      <c r="J1" s="7"/>
      <c r="K1" s="7"/>
      <c r="L1" s="7"/>
    </row>
    <row r="2" spans="1:12" ht="13.2" customHeight="1" x14ac:dyDescent="0.25">
      <c r="A2" s="155" t="s">
        <v>379</v>
      </c>
      <c r="B2" s="162"/>
      <c r="C2" s="162"/>
      <c r="D2" s="162"/>
      <c r="E2" s="162"/>
      <c r="F2" s="162"/>
      <c r="G2" s="162"/>
      <c r="H2" s="162"/>
      <c r="I2" s="162"/>
      <c r="J2" s="162"/>
      <c r="K2" s="162"/>
      <c r="L2" s="162"/>
    </row>
    <row r="3" spans="1:12" ht="13.2" customHeight="1" x14ac:dyDescent="0.25">
      <c r="A3" s="155" t="s">
        <v>408</v>
      </c>
      <c r="B3" s="162"/>
      <c r="C3" s="162"/>
      <c r="D3" s="162"/>
      <c r="E3" s="162"/>
      <c r="F3" s="162"/>
      <c r="G3" s="162"/>
      <c r="H3" s="162"/>
      <c r="I3" s="162"/>
      <c r="J3" s="162"/>
      <c r="K3" s="162"/>
      <c r="L3" s="162"/>
    </row>
    <row r="4" spans="1:12" ht="13.2" customHeight="1" x14ac:dyDescent="0.25">
      <c r="A4" s="155" t="s">
        <v>181</v>
      </c>
      <c r="B4" s="162"/>
      <c r="C4" s="162"/>
      <c r="D4" s="162"/>
      <c r="E4" s="162"/>
      <c r="F4" s="162"/>
      <c r="G4" s="162"/>
      <c r="H4" s="162"/>
      <c r="I4" s="162"/>
      <c r="J4" s="162"/>
      <c r="K4" s="162"/>
      <c r="L4" s="162"/>
    </row>
    <row r="5" spans="1:12" ht="30" customHeight="1" x14ac:dyDescent="0.25">
      <c r="A5" s="95" t="s">
        <v>7</v>
      </c>
      <c r="B5" s="18" t="s">
        <v>101</v>
      </c>
      <c r="C5" s="18" t="s">
        <v>160</v>
      </c>
      <c r="D5" s="18" t="s">
        <v>164</v>
      </c>
      <c r="E5" s="85" t="s">
        <v>168</v>
      </c>
      <c r="F5" s="85" t="s">
        <v>170</v>
      </c>
      <c r="G5" s="85" t="s">
        <v>179</v>
      </c>
      <c r="H5" s="85" t="s">
        <v>274</v>
      </c>
      <c r="I5" s="85" t="s">
        <v>362</v>
      </c>
      <c r="J5" s="85" t="s">
        <v>369</v>
      </c>
      <c r="K5" s="85" t="s">
        <v>394</v>
      </c>
    </row>
    <row r="6" spans="1:12" ht="14.4" customHeight="1" x14ac:dyDescent="0.25">
      <c r="A6" s="33" t="s">
        <v>22</v>
      </c>
      <c r="B6" s="190">
        <v>742</v>
      </c>
      <c r="C6" s="190">
        <v>739</v>
      </c>
      <c r="D6" s="190">
        <v>743</v>
      </c>
      <c r="E6" s="190">
        <v>766</v>
      </c>
      <c r="F6" s="190">
        <v>824</v>
      </c>
      <c r="G6" s="190">
        <v>866</v>
      </c>
      <c r="H6" s="190">
        <v>875</v>
      </c>
      <c r="I6" s="190">
        <v>945</v>
      </c>
      <c r="J6" s="190">
        <v>1029</v>
      </c>
      <c r="K6" s="190">
        <v>1095</v>
      </c>
    </row>
    <row r="7" spans="1:12" ht="14.4" customHeight="1" x14ac:dyDescent="0.25">
      <c r="A7" s="20" t="s">
        <v>23</v>
      </c>
      <c r="B7" s="190">
        <v>679</v>
      </c>
      <c r="C7" s="190">
        <v>642</v>
      </c>
      <c r="D7" s="190">
        <v>647</v>
      </c>
      <c r="E7" s="190">
        <v>671</v>
      </c>
      <c r="F7" s="190">
        <v>663</v>
      </c>
      <c r="G7" s="190">
        <v>674</v>
      </c>
      <c r="H7" s="190">
        <v>737</v>
      </c>
      <c r="I7" s="190">
        <v>750</v>
      </c>
      <c r="J7" s="190">
        <v>774</v>
      </c>
      <c r="K7" s="190">
        <v>815</v>
      </c>
    </row>
    <row r="8" spans="1:12" ht="14.4" customHeight="1" x14ac:dyDescent="0.25">
      <c r="A8" s="20" t="s">
        <v>24</v>
      </c>
      <c r="B8" s="190">
        <v>464</v>
      </c>
      <c r="C8" s="190">
        <v>477</v>
      </c>
      <c r="D8" s="190">
        <v>521</v>
      </c>
      <c r="E8" s="190">
        <v>498</v>
      </c>
      <c r="F8" s="190">
        <v>587</v>
      </c>
      <c r="G8" s="190">
        <v>630</v>
      </c>
      <c r="H8" s="190">
        <v>639</v>
      </c>
      <c r="I8" s="190">
        <v>641</v>
      </c>
      <c r="J8" s="190">
        <v>674</v>
      </c>
      <c r="K8" s="190">
        <v>688</v>
      </c>
    </row>
    <row r="9" spans="1:12" ht="14.4" customHeight="1" x14ac:dyDescent="0.25">
      <c r="A9" s="20" t="s">
        <v>25</v>
      </c>
      <c r="B9" s="190">
        <v>470</v>
      </c>
      <c r="C9" s="190">
        <v>477</v>
      </c>
      <c r="D9" s="190">
        <v>484</v>
      </c>
      <c r="E9" s="190">
        <v>547</v>
      </c>
      <c r="F9" s="190">
        <v>560</v>
      </c>
      <c r="G9" s="190">
        <v>562</v>
      </c>
      <c r="H9" s="190">
        <v>591</v>
      </c>
      <c r="I9" s="190">
        <v>589</v>
      </c>
      <c r="J9" s="190">
        <v>623</v>
      </c>
      <c r="K9" s="190">
        <v>676</v>
      </c>
    </row>
    <row r="10" spans="1:12" ht="14.4" customHeight="1" x14ac:dyDescent="0.25">
      <c r="A10" s="20" t="s">
        <v>26</v>
      </c>
      <c r="B10" s="190">
        <v>520</v>
      </c>
      <c r="C10" s="190">
        <v>555</v>
      </c>
      <c r="D10" s="190">
        <v>588</v>
      </c>
      <c r="E10" s="190">
        <v>627</v>
      </c>
      <c r="F10" s="190">
        <v>647</v>
      </c>
      <c r="G10" s="190">
        <v>651</v>
      </c>
      <c r="H10" s="190">
        <v>688</v>
      </c>
      <c r="I10" s="190">
        <v>699</v>
      </c>
      <c r="J10" s="190">
        <v>701</v>
      </c>
      <c r="K10" s="190">
        <v>725</v>
      </c>
    </row>
    <row r="11" spans="1:12" ht="15.75" customHeight="1" x14ac:dyDescent="0.25">
      <c r="A11" s="24" t="s">
        <v>15</v>
      </c>
      <c r="B11" s="191">
        <v>2875</v>
      </c>
      <c r="C11" s="191">
        <v>2890</v>
      </c>
      <c r="D11" s="191">
        <v>2983</v>
      </c>
      <c r="E11" s="191">
        <v>3109</v>
      </c>
      <c r="F11" s="191">
        <v>3281</v>
      </c>
      <c r="G11" s="191">
        <v>3383</v>
      </c>
      <c r="H11" s="191">
        <v>3530</v>
      </c>
      <c r="I11" s="191">
        <v>3624</v>
      </c>
      <c r="J11" s="191">
        <v>3801</v>
      </c>
      <c r="K11" s="191">
        <v>3999</v>
      </c>
    </row>
    <row r="12" spans="1:12" s="5" customFormat="1" ht="25.2" customHeight="1" x14ac:dyDescent="0.25">
      <c r="A12" s="103" t="s">
        <v>395</v>
      </c>
      <c r="B12" s="7"/>
      <c r="C12" s="7"/>
      <c r="D12" s="7"/>
      <c r="E12" s="7"/>
      <c r="F12" s="7"/>
      <c r="G12" s="7"/>
      <c r="H12" s="7"/>
      <c r="I12" s="7"/>
      <c r="J12" s="7"/>
      <c r="K12" s="7"/>
      <c r="L12" s="7"/>
    </row>
    <row r="13" spans="1:12" ht="13.2" customHeight="1" x14ac:dyDescent="0.25">
      <c r="A13" s="155" t="s">
        <v>180</v>
      </c>
      <c r="B13" s="162"/>
      <c r="C13" s="162"/>
      <c r="D13" s="162"/>
      <c r="E13" s="162"/>
      <c r="F13" s="162"/>
      <c r="G13" s="162"/>
      <c r="H13" s="162"/>
      <c r="I13" s="162"/>
      <c r="J13" s="162"/>
      <c r="K13" s="162"/>
      <c r="L13" s="162"/>
    </row>
    <row r="14" spans="1:12" ht="13.2" customHeight="1" x14ac:dyDescent="0.25">
      <c r="A14" s="155" t="s">
        <v>408</v>
      </c>
      <c r="B14" s="162"/>
      <c r="C14" s="162"/>
      <c r="D14" s="162"/>
      <c r="E14" s="162"/>
      <c r="F14" s="162"/>
      <c r="G14" s="162"/>
      <c r="H14" s="162"/>
      <c r="I14" s="162"/>
      <c r="J14" s="162"/>
      <c r="K14" s="162"/>
      <c r="L14" s="162"/>
    </row>
    <row r="15" spans="1:12" ht="13.2" customHeight="1" x14ac:dyDescent="0.25">
      <c r="A15" s="155" t="s">
        <v>181</v>
      </c>
      <c r="B15" s="162"/>
      <c r="C15" s="162"/>
      <c r="D15" s="162"/>
      <c r="E15" s="162"/>
      <c r="F15" s="162"/>
      <c r="G15" s="162"/>
      <c r="H15" s="162"/>
      <c r="I15" s="162"/>
      <c r="J15" s="162"/>
      <c r="K15" s="162"/>
      <c r="L15" s="162"/>
    </row>
    <row r="16" spans="1:12" ht="30" customHeight="1" x14ac:dyDescent="0.25">
      <c r="A16" s="221" t="s">
        <v>7</v>
      </c>
      <c r="B16" s="18" t="s">
        <v>101</v>
      </c>
      <c r="C16" s="18" t="s">
        <v>160</v>
      </c>
      <c r="D16" s="18" t="s">
        <v>164</v>
      </c>
      <c r="E16" s="85" t="s">
        <v>168</v>
      </c>
      <c r="F16" s="85" t="s">
        <v>170</v>
      </c>
      <c r="G16" s="85" t="s">
        <v>179</v>
      </c>
      <c r="H16" s="85" t="s">
        <v>274</v>
      </c>
      <c r="I16" s="85" t="s">
        <v>362</v>
      </c>
      <c r="J16" s="85" t="s">
        <v>369</v>
      </c>
      <c r="K16" s="85" t="s">
        <v>394</v>
      </c>
    </row>
    <row r="17" spans="1:11" ht="15" customHeight="1" x14ac:dyDescent="0.25">
      <c r="A17" s="33" t="s">
        <v>22</v>
      </c>
      <c r="B17" s="222">
        <v>97.48407015699928</v>
      </c>
      <c r="C17" s="222">
        <v>97.031288979924113</v>
      </c>
      <c r="D17" s="222">
        <v>97.223312658658514</v>
      </c>
      <c r="E17" s="222">
        <v>99.70842445069249</v>
      </c>
      <c r="F17" s="222">
        <v>106.43657077902786</v>
      </c>
      <c r="G17" s="222">
        <v>111.86173579446375</v>
      </c>
      <c r="H17" s="222">
        <v>112.89448558821252</v>
      </c>
      <c r="I17" s="222">
        <v>121.92604443526952</v>
      </c>
      <c r="J17" s="222">
        <v>135.8200681080225</v>
      </c>
      <c r="K17" s="222">
        <v>143.66308055628443</v>
      </c>
    </row>
    <row r="18" spans="1:11" ht="15" customHeight="1" x14ac:dyDescent="0.25">
      <c r="A18" s="20" t="s">
        <v>23</v>
      </c>
      <c r="B18" s="222">
        <v>62.520717468969835</v>
      </c>
      <c r="C18" s="222">
        <v>59.037740013242114</v>
      </c>
      <c r="D18" s="222">
        <v>59.539694663513302</v>
      </c>
      <c r="E18" s="222">
        <v>61.64673024272826</v>
      </c>
      <c r="F18" s="222">
        <v>60.82178208738889</v>
      </c>
      <c r="G18" s="222">
        <v>61.830891594117809</v>
      </c>
      <c r="H18" s="222">
        <v>67.440200581980562</v>
      </c>
      <c r="I18" s="222">
        <v>68.629783495909663</v>
      </c>
      <c r="J18" s="222">
        <v>72.012057832939462</v>
      </c>
      <c r="K18" s="222">
        <v>75.917766620401849</v>
      </c>
    </row>
    <row r="19" spans="1:11" ht="15" customHeight="1" x14ac:dyDescent="0.25">
      <c r="A19" s="20" t="s">
        <v>24</v>
      </c>
      <c r="B19" s="222">
        <v>57.42218922096405</v>
      </c>
      <c r="C19" s="222">
        <v>58.869992348135163</v>
      </c>
      <c r="D19" s="222">
        <v>64.225838264299796</v>
      </c>
      <c r="E19" s="222">
        <v>61.144056871339643</v>
      </c>
      <c r="F19" s="222">
        <v>71.70078663213954</v>
      </c>
      <c r="G19" s="222">
        <v>76.95314408560121</v>
      </c>
      <c r="H19" s="222">
        <v>78.201488153514774</v>
      </c>
      <c r="I19" s="222">
        <v>78.446250244762084</v>
      </c>
      <c r="J19" s="222">
        <v>82.251293566337978</v>
      </c>
      <c r="K19" s="222">
        <v>83.703388283958887</v>
      </c>
    </row>
    <row r="20" spans="1:11" ht="15" customHeight="1" x14ac:dyDescent="0.25">
      <c r="A20" s="20" t="s">
        <v>25</v>
      </c>
      <c r="B20" s="222">
        <v>49.470559754120792</v>
      </c>
      <c r="C20" s="222">
        <v>49.554837570254634</v>
      </c>
      <c r="D20" s="222">
        <v>49.925215328278917</v>
      </c>
      <c r="E20" s="222">
        <v>55.83227861021517</v>
      </c>
      <c r="F20" s="222">
        <v>56.525688906833551</v>
      </c>
      <c r="G20" s="222">
        <v>56.727566367215097</v>
      </c>
      <c r="H20" s="222">
        <v>59.417288319626806</v>
      </c>
      <c r="I20" s="222">
        <v>59.216214585888643</v>
      </c>
      <c r="J20" s="222">
        <v>63.36839107349919</v>
      </c>
      <c r="K20" s="222">
        <v>68.202225652511672</v>
      </c>
    </row>
    <row r="21" spans="1:11" ht="15" customHeight="1" x14ac:dyDescent="0.25">
      <c r="A21" s="20" t="s">
        <v>26</v>
      </c>
      <c r="B21" s="222">
        <v>70.745411751901287</v>
      </c>
      <c r="C21" s="222">
        <v>75.634718379917956</v>
      </c>
      <c r="D21" s="222">
        <v>80.274133435268737</v>
      </c>
      <c r="E21" s="222">
        <v>85.544716556381744</v>
      </c>
      <c r="F21" s="222">
        <v>88.215644301433002</v>
      </c>
      <c r="G21" s="222">
        <v>88.761026955537673</v>
      </c>
      <c r="H21" s="222">
        <v>94.063602307839545</v>
      </c>
      <c r="I21" s="222">
        <v>95.567526181947443</v>
      </c>
      <c r="J21" s="222">
        <v>97.947435342117387</v>
      </c>
      <c r="K21" s="222">
        <v>100.94681147312725</v>
      </c>
    </row>
    <row r="22" spans="1:11" ht="15.75" customHeight="1" x14ac:dyDescent="0.25">
      <c r="A22" s="24" t="s">
        <v>15</v>
      </c>
      <c r="B22" s="223">
        <v>66.239203009909374</v>
      </c>
      <c r="C22" s="223">
        <v>66.350297428409405</v>
      </c>
      <c r="D22" s="223">
        <v>68.354250543648874</v>
      </c>
      <c r="E22" s="223">
        <v>70.919559107996648</v>
      </c>
      <c r="F22" s="223">
        <v>74.448894385132917</v>
      </c>
      <c r="G22" s="223">
        <v>76.76336778570699</v>
      </c>
      <c r="H22" s="223">
        <v>80.025753330250183</v>
      </c>
      <c r="I22" s="223">
        <v>82.156750727712947</v>
      </c>
      <c r="J22" s="223">
        <v>87.038160772145957</v>
      </c>
      <c r="K22" s="223">
        <v>91.589521370888306</v>
      </c>
    </row>
  </sheetData>
  <phoneticPr fontId="31" type="noConversion"/>
  <pageMargins left="0.7" right="0.7" top="0.75" bottom="0.75" header="0.3" footer="0.3"/>
  <pageSetup paperSize="9" scale="9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sheetPr>
  <dimension ref="A1:G10"/>
  <sheetViews>
    <sheetView showGridLines="0" workbookViewId="0"/>
  </sheetViews>
  <sheetFormatPr defaultColWidth="9.109375" defaultRowHeight="13.2" x14ac:dyDescent="0.25"/>
  <cols>
    <col min="1" max="1" width="18.5546875" customWidth="1"/>
    <col min="2" max="6" width="10.109375" customWidth="1"/>
  </cols>
  <sheetData>
    <row r="1" spans="1:7" s="5" customFormat="1" ht="24.75" customHeight="1" x14ac:dyDescent="0.25">
      <c r="A1" s="7" t="s">
        <v>396</v>
      </c>
    </row>
    <row r="2" spans="1:7" ht="13.95" customHeight="1" x14ac:dyDescent="0.25">
      <c r="A2" s="155" t="s">
        <v>380</v>
      </c>
    </row>
    <row r="3" spans="1:7" ht="45" customHeight="1" x14ac:dyDescent="0.25">
      <c r="A3" s="219" t="s">
        <v>7</v>
      </c>
      <c r="B3" s="118" t="s">
        <v>38</v>
      </c>
      <c r="C3" s="131" t="s">
        <v>320</v>
      </c>
      <c r="D3" s="131" t="s">
        <v>321</v>
      </c>
      <c r="E3" s="131" t="s">
        <v>322</v>
      </c>
      <c r="F3" s="131" t="s">
        <v>329</v>
      </c>
      <c r="G3" s="132" t="s">
        <v>8</v>
      </c>
    </row>
    <row r="4" spans="1:7" ht="18" customHeight="1" x14ac:dyDescent="0.25">
      <c r="A4" s="38" t="s">
        <v>15</v>
      </c>
      <c r="B4" s="249">
        <v>24</v>
      </c>
      <c r="C4" s="249">
        <v>40</v>
      </c>
      <c r="D4" s="249">
        <v>68</v>
      </c>
      <c r="E4" s="249">
        <v>47</v>
      </c>
      <c r="F4" s="249">
        <v>21</v>
      </c>
      <c r="G4" s="250">
        <v>200</v>
      </c>
    </row>
    <row r="5" spans="1:7" ht="15" customHeight="1" x14ac:dyDescent="0.25">
      <c r="A5" s="136"/>
      <c r="B5" s="136"/>
      <c r="C5" s="136"/>
      <c r="D5" s="136"/>
      <c r="E5" s="136"/>
      <c r="F5" s="136"/>
      <c r="G5" s="136"/>
    </row>
    <row r="6" spans="1:7" ht="15" customHeight="1" x14ac:dyDescent="0.25"/>
    <row r="7" spans="1:7" ht="15" customHeight="1" x14ac:dyDescent="0.25"/>
    <row r="8" spans="1:7" ht="15" customHeight="1" x14ac:dyDescent="0.25"/>
    <row r="10" spans="1:7" ht="12.75" customHeight="1" x14ac:dyDescent="0.25"/>
  </sheetData>
  <pageMargins left="0.70866141732283472" right="0.70866141732283472" top="0.74803149606299213" bottom="0.74803149606299213" header="0.31496062992125984" footer="0.31496062992125984"/>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sheetPr>
  <dimension ref="A1:N11"/>
  <sheetViews>
    <sheetView showGridLines="0" workbookViewId="0"/>
  </sheetViews>
  <sheetFormatPr defaultColWidth="9.109375" defaultRowHeight="13.2" x14ac:dyDescent="0.25"/>
  <cols>
    <col min="1" max="1" width="23.33203125" customWidth="1"/>
    <col min="2" max="4" width="16.44140625" customWidth="1"/>
    <col min="5" max="5" width="13.33203125" customWidth="1"/>
    <col min="6" max="6" width="12.6640625" customWidth="1"/>
  </cols>
  <sheetData>
    <row r="1" spans="1:14" s="5" customFormat="1" ht="24.75" customHeight="1" x14ac:dyDescent="0.25">
      <c r="A1" s="7" t="s">
        <v>397</v>
      </c>
      <c r="B1" s="45"/>
      <c r="C1" s="45"/>
      <c r="D1" s="45"/>
      <c r="E1" s="45"/>
      <c r="F1" s="45"/>
      <c r="G1" s="45"/>
      <c r="H1" s="45"/>
      <c r="I1" s="45"/>
      <c r="J1" s="45"/>
      <c r="K1" s="45"/>
      <c r="L1" s="45"/>
      <c r="M1" s="45"/>
      <c r="N1" s="45"/>
    </row>
    <row r="2" spans="1:14" x14ac:dyDescent="0.25">
      <c r="A2" s="155" t="s">
        <v>378</v>
      </c>
      <c r="B2" s="155"/>
      <c r="C2" s="155"/>
      <c r="D2" s="155"/>
      <c r="E2" s="155"/>
      <c r="F2" s="155"/>
      <c r="G2" s="155"/>
    </row>
    <row r="3" spans="1:14" ht="17.399999999999999" customHeight="1" x14ac:dyDescent="0.25">
      <c r="A3" s="155" t="s">
        <v>376</v>
      </c>
      <c r="B3" s="155"/>
      <c r="C3" s="155"/>
      <c r="D3" s="155"/>
      <c r="E3" s="155"/>
      <c r="F3" s="155"/>
      <c r="G3" s="155"/>
    </row>
    <row r="4" spans="1:14" ht="30" customHeight="1" x14ac:dyDescent="0.25">
      <c r="A4" s="251" t="s">
        <v>7</v>
      </c>
      <c r="B4" s="252" t="s">
        <v>84</v>
      </c>
      <c r="C4" s="252" t="s">
        <v>85</v>
      </c>
      <c r="D4" s="252" t="s">
        <v>61</v>
      </c>
      <c r="E4" s="252" t="s">
        <v>19</v>
      </c>
      <c r="F4" s="253" t="s">
        <v>8</v>
      </c>
      <c r="G4" s="36"/>
      <c r="H4" s="36"/>
      <c r="I4" s="36"/>
      <c r="J4" s="36"/>
      <c r="K4" s="36"/>
      <c r="L4" s="36"/>
    </row>
    <row r="5" spans="1:14" ht="15" customHeight="1" x14ac:dyDescent="0.25">
      <c r="A5" s="37" t="s">
        <v>22</v>
      </c>
      <c r="B5" s="254">
        <v>178</v>
      </c>
      <c r="C5" s="254">
        <v>152</v>
      </c>
      <c r="D5" s="254">
        <v>738</v>
      </c>
      <c r="E5" s="254">
        <v>27</v>
      </c>
      <c r="F5" s="255">
        <v>1095</v>
      </c>
    </row>
    <row r="6" spans="1:14" ht="15" customHeight="1" x14ac:dyDescent="0.25">
      <c r="A6" s="37" t="s">
        <v>23</v>
      </c>
      <c r="B6" s="254">
        <v>247</v>
      </c>
      <c r="C6" s="254">
        <v>104</v>
      </c>
      <c r="D6" s="254">
        <v>460</v>
      </c>
      <c r="E6" s="254">
        <v>4</v>
      </c>
      <c r="F6" s="255">
        <v>815</v>
      </c>
    </row>
    <row r="7" spans="1:14" ht="15" customHeight="1" x14ac:dyDescent="0.25">
      <c r="A7" s="37" t="s">
        <v>24</v>
      </c>
      <c r="B7" s="254">
        <v>233</v>
      </c>
      <c r="C7" s="254">
        <v>118</v>
      </c>
      <c r="D7" s="254">
        <v>313</v>
      </c>
      <c r="E7" s="254">
        <v>24</v>
      </c>
      <c r="F7" s="255">
        <v>688</v>
      </c>
    </row>
    <row r="8" spans="1:14" ht="15" customHeight="1" x14ac:dyDescent="0.25">
      <c r="A8" s="37" t="s">
        <v>25</v>
      </c>
      <c r="B8" s="254">
        <v>178</v>
      </c>
      <c r="C8" s="254">
        <v>108</v>
      </c>
      <c r="D8" s="254">
        <v>364</v>
      </c>
      <c r="E8" s="254">
        <v>26</v>
      </c>
      <c r="F8" s="255">
        <v>676</v>
      </c>
    </row>
    <row r="9" spans="1:14" ht="15" customHeight="1" x14ac:dyDescent="0.25">
      <c r="A9" s="37" t="s">
        <v>26</v>
      </c>
      <c r="B9" s="254">
        <v>202</v>
      </c>
      <c r="C9" s="254">
        <v>93</v>
      </c>
      <c r="D9" s="254">
        <v>410</v>
      </c>
      <c r="E9" s="254">
        <v>20</v>
      </c>
      <c r="F9" s="255">
        <v>725</v>
      </c>
    </row>
    <row r="10" spans="1:14" ht="22.5" customHeight="1" x14ac:dyDescent="0.25">
      <c r="A10" s="38" t="s">
        <v>15</v>
      </c>
      <c r="B10" s="255">
        <v>1038</v>
      </c>
      <c r="C10" s="255">
        <v>575</v>
      </c>
      <c r="D10" s="255">
        <v>2285</v>
      </c>
      <c r="E10" s="255">
        <v>101</v>
      </c>
      <c r="F10" s="255">
        <v>3999</v>
      </c>
    </row>
    <row r="11" spans="1:14" ht="24.75" customHeight="1" x14ac:dyDescent="0.25">
      <c r="A11" s="177"/>
      <c r="B11" s="177"/>
      <c r="C11" s="177"/>
      <c r="D11" s="177"/>
      <c r="E11" s="177"/>
      <c r="F11" s="177"/>
      <c r="G11" s="177"/>
      <c r="H11" s="177"/>
    </row>
  </sheetData>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R22"/>
  <sheetViews>
    <sheetView showGridLines="0" workbookViewId="0"/>
  </sheetViews>
  <sheetFormatPr defaultColWidth="9.109375" defaultRowHeight="13.2" x14ac:dyDescent="0.25"/>
  <cols>
    <col min="1" max="1" width="18" customWidth="1"/>
    <col min="2" max="11" width="10.6640625" customWidth="1"/>
    <col min="12" max="14" width="8.5546875" customWidth="1"/>
    <col min="15" max="15" width="11.6640625" customWidth="1"/>
  </cols>
  <sheetData>
    <row r="1" spans="1:18" s="5" customFormat="1" ht="24.75" customHeight="1" x14ac:dyDescent="0.25">
      <c r="A1" s="7" t="s">
        <v>470</v>
      </c>
    </row>
    <row r="2" spans="1:18" x14ac:dyDescent="0.25">
      <c r="A2" s="155" t="s">
        <v>16</v>
      </c>
    </row>
    <row r="3" spans="1:18" ht="43.5" customHeight="1" x14ac:dyDescent="0.25">
      <c r="A3" s="93" t="s">
        <v>7</v>
      </c>
      <c r="B3" s="83" t="s">
        <v>290</v>
      </c>
      <c r="C3" s="83" t="s">
        <v>291</v>
      </c>
      <c r="D3" s="83" t="s">
        <v>323</v>
      </c>
      <c r="E3" s="83" t="s">
        <v>324</v>
      </c>
      <c r="F3" s="83" t="s">
        <v>325</v>
      </c>
      <c r="G3" s="83" t="s">
        <v>326</v>
      </c>
      <c r="H3" s="83" t="s">
        <v>327</v>
      </c>
      <c r="I3" s="83" t="s">
        <v>328</v>
      </c>
      <c r="J3" s="83" t="s">
        <v>292</v>
      </c>
      <c r="K3" s="83" t="s">
        <v>293</v>
      </c>
      <c r="L3" s="82" t="s">
        <v>247</v>
      </c>
      <c r="M3" s="82" t="s">
        <v>248</v>
      </c>
      <c r="N3" s="82" t="s">
        <v>9</v>
      </c>
      <c r="O3" s="121" t="s">
        <v>37</v>
      </c>
    </row>
    <row r="4" spans="1:18" ht="15" customHeight="1" x14ac:dyDescent="0.25">
      <c r="A4" s="20" t="s">
        <v>10</v>
      </c>
      <c r="B4" s="78">
        <v>72</v>
      </c>
      <c r="C4" s="78">
        <v>60</v>
      </c>
      <c r="D4" s="78">
        <v>403</v>
      </c>
      <c r="E4" s="78">
        <v>340</v>
      </c>
      <c r="F4" s="78">
        <v>964</v>
      </c>
      <c r="G4" s="78">
        <v>746</v>
      </c>
      <c r="H4" s="78">
        <v>541</v>
      </c>
      <c r="I4" s="78">
        <v>459</v>
      </c>
      <c r="J4" s="78">
        <v>245</v>
      </c>
      <c r="K4" s="78">
        <v>203</v>
      </c>
      <c r="L4" s="79">
        <v>2225</v>
      </c>
      <c r="M4" s="79">
        <v>1808</v>
      </c>
      <c r="N4" s="80">
        <v>4033</v>
      </c>
      <c r="O4" s="81">
        <v>529.12621359223306</v>
      </c>
      <c r="P4" s="11"/>
      <c r="Q4" s="11"/>
      <c r="R4" s="11"/>
    </row>
    <row r="5" spans="1:18" ht="15" customHeight="1" x14ac:dyDescent="0.25">
      <c r="A5" s="20" t="s">
        <v>27</v>
      </c>
      <c r="B5" s="78">
        <v>92</v>
      </c>
      <c r="C5" s="78">
        <v>73</v>
      </c>
      <c r="D5" s="78">
        <v>411</v>
      </c>
      <c r="E5" s="78">
        <v>350</v>
      </c>
      <c r="F5" s="78">
        <v>1008</v>
      </c>
      <c r="G5" s="78">
        <v>833</v>
      </c>
      <c r="H5" s="78">
        <v>576</v>
      </c>
      <c r="I5" s="78">
        <v>540</v>
      </c>
      <c r="J5" s="78">
        <v>254</v>
      </c>
      <c r="K5" s="78">
        <v>231</v>
      </c>
      <c r="L5" s="79">
        <v>2341</v>
      </c>
      <c r="M5" s="79">
        <v>2027</v>
      </c>
      <c r="N5" s="80">
        <v>4368</v>
      </c>
      <c r="O5" s="81">
        <v>406.88196883179791</v>
      </c>
      <c r="P5" s="11"/>
      <c r="Q5" s="11"/>
      <c r="R5" s="11"/>
    </row>
    <row r="6" spans="1:18" ht="15" customHeight="1" x14ac:dyDescent="0.25">
      <c r="A6" s="20" t="s">
        <v>28</v>
      </c>
      <c r="B6" s="78">
        <v>48</v>
      </c>
      <c r="C6" s="78">
        <v>54</v>
      </c>
      <c r="D6" s="78">
        <v>324</v>
      </c>
      <c r="E6" s="78">
        <v>308</v>
      </c>
      <c r="F6" s="78">
        <v>891</v>
      </c>
      <c r="G6" s="78">
        <v>676</v>
      </c>
      <c r="H6" s="78">
        <v>500</v>
      </c>
      <c r="I6" s="78">
        <v>430</v>
      </c>
      <c r="J6" s="78">
        <v>244</v>
      </c>
      <c r="K6" s="78">
        <v>200</v>
      </c>
      <c r="L6" s="79">
        <v>2007</v>
      </c>
      <c r="M6" s="79">
        <v>1668</v>
      </c>
      <c r="N6" s="80">
        <v>3675</v>
      </c>
      <c r="O6" s="81">
        <v>447.107488290042</v>
      </c>
      <c r="P6" s="11"/>
      <c r="Q6" s="11"/>
      <c r="R6" s="11"/>
    </row>
    <row r="7" spans="1:18" ht="15" customHeight="1" x14ac:dyDescent="0.25">
      <c r="A7" s="20" t="s">
        <v>13</v>
      </c>
      <c r="B7" s="78">
        <v>75</v>
      </c>
      <c r="C7" s="78">
        <v>81</v>
      </c>
      <c r="D7" s="78">
        <v>495</v>
      </c>
      <c r="E7" s="78">
        <v>355</v>
      </c>
      <c r="F7" s="78">
        <v>1647</v>
      </c>
      <c r="G7" s="78">
        <v>1101</v>
      </c>
      <c r="H7" s="78">
        <v>876</v>
      </c>
      <c r="I7" s="78">
        <v>660</v>
      </c>
      <c r="J7" s="78">
        <v>381</v>
      </c>
      <c r="K7" s="78">
        <v>356</v>
      </c>
      <c r="L7" s="79">
        <v>3474</v>
      </c>
      <c r="M7" s="79">
        <v>2553</v>
      </c>
      <c r="N7" s="80">
        <v>6027</v>
      </c>
      <c r="O7" s="81">
        <v>608.06925149066262</v>
      </c>
      <c r="P7" s="11"/>
      <c r="Q7" s="11"/>
      <c r="R7" s="11"/>
    </row>
    <row r="8" spans="1:18" ht="15" customHeight="1" x14ac:dyDescent="0.25">
      <c r="A8" s="20" t="s">
        <v>14</v>
      </c>
      <c r="B8" s="78">
        <v>61</v>
      </c>
      <c r="C8" s="78">
        <v>69</v>
      </c>
      <c r="D8" s="78">
        <v>346</v>
      </c>
      <c r="E8" s="78">
        <v>302</v>
      </c>
      <c r="F8" s="78">
        <v>966</v>
      </c>
      <c r="G8" s="78">
        <v>779</v>
      </c>
      <c r="H8" s="78">
        <v>623</v>
      </c>
      <c r="I8" s="78">
        <v>584</v>
      </c>
      <c r="J8" s="78">
        <v>357</v>
      </c>
      <c r="K8" s="78">
        <v>260</v>
      </c>
      <c r="L8" s="79">
        <v>2353</v>
      </c>
      <c r="M8" s="79">
        <v>1994</v>
      </c>
      <c r="N8" s="80">
        <v>4347</v>
      </c>
      <c r="O8" s="81">
        <v>605.26315789473688</v>
      </c>
      <c r="P8" s="11"/>
      <c r="Q8" s="11"/>
      <c r="R8" s="11"/>
    </row>
    <row r="9" spans="1:18" ht="22.5" customHeight="1" x14ac:dyDescent="0.25">
      <c r="A9" s="24" t="s">
        <v>15</v>
      </c>
      <c r="B9" s="80">
        <v>348</v>
      </c>
      <c r="C9" s="80">
        <v>337</v>
      </c>
      <c r="D9" s="80">
        <v>1979</v>
      </c>
      <c r="E9" s="80">
        <v>1655</v>
      </c>
      <c r="F9" s="80">
        <v>5476</v>
      </c>
      <c r="G9" s="80">
        <v>4135</v>
      </c>
      <c r="H9" s="80">
        <v>3116</v>
      </c>
      <c r="I9" s="80">
        <v>2673</v>
      </c>
      <c r="J9" s="80">
        <v>1481</v>
      </c>
      <c r="K9" s="80">
        <v>1250</v>
      </c>
      <c r="L9" s="80">
        <v>12400</v>
      </c>
      <c r="M9" s="80">
        <v>10050</v>
      </c>
      <c r="N9" s="80">
        <v>22450</v>
      </c>
      <c r="O9" s="81">
        <v>514.17473237720503</v>
      </c>
      <c r="P9" s="11"/>
      <c r="Q9" s="11"/>
      <c r="R9" s="11"/>
    </row>
    <row r="10" spans="1:18" x14ac:dyDescent="0.25">
      <c r="A10" s="136"/>
    </row>
    <row r="12" spans="1:18" x14ac:dyDescent="0.25">
      <c r="B12" s="135"/>
      <c r="L12" s="11"/>
      <c r="M12" s="11"/>
    </row>
    <row r="15" spans="1:18" x14ac:dyDescent="0.25">
      <c r="B15" s="11"/>
      <c r="C15" s="11"/>
      <c r="D15" s="11"/>
      <c r="E15" s="11"/>
      <c r="F15" s="11"/>
      <c r="G15" s="11"/>
      <c r="H15" s="11"/>
      <c r="I15" s="11"/>
      <c r="J15" s="11"/>
      <c r="K15" s="11"/>
      <c r="L15" s="11"/>
      <c r="M15" s="11"/>
    </row>
    <row r="18" spans="2:12" x14ac:dyDescent="0.25">
      <c r="B18" s="135"/>
      <c r="C18" s="11"/>
      <c r="L18" s="11"/>
    </row>
    <row r="19" spans="2:12" x14ac:dyDescent="0.25">
      <c r="B19" s="135"/>
      <c r="C19" s="11"/>
      <c r="L19" s="11"/>
    </row>
    <row r="20" spans="2:12" x14ac:dyDescent="0.25">
      <c r="B20" s="135"/>
      <c r="C20" s="11"/>
    </row>
    <row r="21" spans="2:12" x14ac:dyDescent="0.25">
      <c r="B21" s="135"/>
      <c r="C21" s="11"/>
    </row>
    <row r="22" spans="2:12" x14ac:dyDescent="0.25">
      <c r="B22" s="135"/>
      <c r="C22" s="11"/>
    </row>
  </sheetData>
  <pageMargins left="0.70866141732283472" right="0.70866141732283472" top="0.74803149606299213" bottom="0.74803149606299213" header="0.31496062992125984" footer="0.31496062992125984"/>
  <pageSetup paperSize="9" scale="8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sheetPr>
  <dimension ref="A1:M16"/>
  <sheetViews>
    <sheetView showGridLines="0" workbookViewId="0"/>
  </sheetViews>
  <sheetFormatPr defaultColWidth="9.109375" defaultRowHeight="13.2" x14ac:dyDescent="0.25"/>
  <cols>
    <col min="1" max="1" width="28.109375" customWidth="1"/>
    <col min="2" max="9" width="7.6640625" customWidth="1"/>
    <col min="10" max="11" width="7.77734375" customWidth="1"/>
    <col min="12" max="13" width="7.6640625" customWidth="1"/>
  </cols>
  <sheetData>
    <row r="1" spans="1:13" s="5" customFormat="1" ht="24.75" customHeight="1" x14ac:dyDescent="0.25">
      <c r="A1" s="7" t="s">
        <v>398</v>
      </c>
      <c r="B1" s="45"/>
      <c r="C1" s="45"/>
      <c r="D1" s="45"/>
      <c r="E1" s="45"/>
      <c r="F1" s="45"/>
      <c r="G1" s="45"/>
      <c r="H1" s="45"/>
      <c r="I1" s="45"/>
      <c r="J1" s="45"/>
      <c r="K1" s="45"/>
      <c r="L1" s="45"/>
      <c r="M1" s="45"/>
    </row>
    <row r="2" spans="1:13" x14ac:dyDescent="0.25">
      <c r="A2" s="155" t="s">
        <v>378</v>
      </c>
      <c r="B2" s="5"/>
      <c r="C2" s="5"/>
      <c r="D2" s="5"/>
      <c r="E2" s="5"/>
      <c r="F2" s="5"/>
      <c r="G2" s="5"/>
      <c r="H2" s="5"/>
      <c r="I2" s="5"/>
      <c r="J2" s="5"/>
      <c r="K2" s="5"/>
      <c r="L2" s="5"/>
      <c r="M2" s="5"/>
    </row>
    <row r="3" spans="1:13" ht="30" customHeight="1" x14ac:dyDescent="0.25">
      <c r="A3" s="93" t="s">
        <v>57</v>
      </c>
      <c r="B3" s="99">
        <v>2015</v>
      </c>
      <c r="C3" s="99">
        <v>2016</v>
      </c>
      <c r="D3" s="99">
        <v>2017</v>
      </c>
      <c r="E3" s="19">
        <v>2018</v>
      </c>
      <c r="F3" s="19">
        <v>2019</v>
      </c>
      <c r="G3" s="19">
        <v>2020</v>
      </c>
      <c r="H3" s="19">
        <v>2021</v>
      </c>
      <c r="I3" s="19">
        <v>2022</v>
      </c>
      <c r="J3" s="19">
        <v>2023</v>
      </c>
      <c r="K3" s="19">
        <v>2024</v>
      </c>
    </row>
    <row r="4" spans="1:13" ht="15" customHeight="1" x14ac:dyDescent="0.25">
      <c r="A4" s="179" t="s">
        <v>84</v>
      </c>
      <c r="B4" s="190">
        <v>730</v>
      </c>
      <c r="C4" s="190">
        <v>683</v>
      </c>
      <c r="D4" s="190">
        <v>666</v>
      </c>
      <c r="E4" s="190">
        <v>699</v>
      </c>
      <c r="F4" s="190">
        <v>749</v>
      </c>
      <c r="G4" s="190">
        <v>807</v>
      </c>
      <c r="H4" s="190">
        <v>964</v>
      </c>
      <c r="I4" s="190">
        <v>948</v>
      </c>
      <c r="J4" s="190">
        <v>947</v>
      </c>
      <c r="K4" s="190">
        <v>1038</v>
      </c>
    </row>
    <row r="5" spans="1:13" ht="15" customHeight="1" x14ac:dyDescent="0.25">
      <c r="A5" s="179" t="s">
        <v>86</v>
      </c>
      <c r="B5" s="190">
        <v>357</v>
      </c>
      <c r="C5" s="190">
        <v>319</v>
      </c>
      <c r="D5" s="190">
        <v>413</v>
      </c>
      <c r="E5" s="190">
        <v>492</v>
      </c>
      <c r="F5" s="190">
        <v>525</v>
      </c>
      <c r="G5" s="190">
        <v>573</v>
      </c>
      <c r="H5" s="190">
        <v>565</v>
      </c>
      <c r="I5" s="190">
        <v>605</v>
      </c>
      <c r="J5" s="190">
        <v>605</v>
      </c>
      <c r="K5" s="190">
        <v>575</v>
      </c>
    </row>
    <row r="6" spans="1:13" ht="15" customHeight="1" x14ac:dyDescent="0.25">
      <c r="A6" s="179" t="s">
        <v>61</v>
      </c>
      <c r="B6" s="190">
        <v>1744</v>
      </c>
      <c r="C6" s="190">
        <v>1838</v>
      </c>
      <c r="D6" s="190">
        <v>1833</v>
      </c>
      <c r="E6" s="190">
        <v>1846</v>
      </c>
      <c r="F6" s="190">
        <v>1908</v>
      </c>
      <c r="G6" s="190">
        <v>1936</v>
      </c>
      <c r="H6" s="190">
        <v>1913</v>
      </c>
      <c r="I6" s="190">
        <v>1987</v>
      </c>
      <c r="J6" s="190">
        <v>2158</v>
      </c>
      <c r="K6" s="190">
        <v>2285</v>
      </c>
    </row>
    <row r="7" spans="1:13" ht="15" customHeight="1" x14ac:dyDescent="0.25">
      <c r="A7" s="179" t="s">
        <v>19</v>
      </c>
      <c r="B7" s="190">
        <v>44</v>
      </c>
      <c r="C7" s="190">
        <v>50</v>
      </c>
      <c r="D7" s="190">
        <v>71</v>
      </c>
      <c r="E7" s="190">
        <v>72</v>
      </c>
      <c r="F7" s="190">
        <v>99</v>
      </c>
      <c r="G7" s="190">
        <v>67</v>
      </c>
      <c r="H7" s="190">
        <v>88</v>
      </c>
      <c r="I7" s="190">
        <v>84</v>
      </c>
      <c r="J7" s="190">
        <v>91</v>
      </c>
      <c r="K7" s="190">
        <v>101</v>
      </c>
    </row>
    <row r="8" spans="1:13" ht="17.25" customHeight="1" x14ac:dyDescent="0.25">
      <c r="A8" s="181" t="s">
        <v>8</v>
      </c>
      <c r="B8" s="191">
        <v>2875</v>
      </c>
      <c r="C8" s="191">
        <v>2890</v>
      </c>
      <c r="D8" s="191">
        <v>2983</v>
      </c>
      <c r="E8" s="191">
        <v>3109</v>
      </c>
      <c r="F8" s="191">
        <v>3281</v>
      </c>
      <c r="G8" s="191">
        <v>3383</v>
      </c>
      <c r="H8" s="191">
        <v>3530</v>
      </c>
      <c r="I8" s="191">
        <v>3624</v>
      </c>
      <c r="J8" s="191">
        <v>3801</v>
      </c>
      <c r="K8" s="191">
        <v>3999</v>
      </c>
    </row>
    <row r="9" spans="1:13" s="5" customFormat="1" ht="24.75" customHeight="1" x14ac:dyDescent="0.25">
      <c r="A9" s="103" t="s">
        <v>399</v>
      </c>
      <c r="B9" s="45"/>
      <c r="C9" s="45"/>
      <c r="D9" s="45"/>
      <c r="E9" s="45"/>
      <c r="F9" s="45"/>
      <c r="G9" s="45"/>
      <c r="H9" s="45"/>
      <c r="I9" s="45"/>
      <c r="J9" s="45"/>
      <c r="K9" s="45"/>
      <c r="L9" s="45"/>
      <c r="M9" s="45"/>
    </row>
    <row r="10" spans="1:13" x14ac:dyDescent="0.25">
      <c r="A10" s="155" t="s">
        <v>83</v>
      </c>
      <c r="B10" s="5"/>
      <c r="C10" s="5"/>
      <c r="D10" s="5"/>
      <c r="E10" s="5"/>
      <c r="F10" s="5"/>
      <c r="G10" s="5"/>
      <c r="H10" s="5"/>
      <c r="I10" s="5"/>
      <c r="J10" s="5"/>
      <c r="K10" s="5"/>
      <c r="L10" s="5"/>
      <c r="M10" s="5"/>
    </row>
    <row r="11" spans="1:13" ht="30" customHeight="1" x14ac:dyDescent="0.25">
      <c r="A11" s="93" t="s">
        <v>57</v>
      </c>
      <c r="B11" s="99">
        <v>2015</v>
      </c>
      <c r="C11" s="99">
        <v>2016</v>
      </c>
      <c r="D11" s="99">
        <v>2017</v>
      </c>
      <c r="E11" s="19">
        <v>2018</v>
      </c>
      <c r="F11" s="19">
        <v>2019</v>
      </c>
      <c r="G11" s="19">
        <v>2020</v>
      </c>
      <c r="H11" s="19">
        <v>2021</v>
      </c>
      <c r="I11" s="19">
        <v>2022</v>
      </c>
      <c r="J11" s="19">
        <v>2023</v>
      </c>
      <c r="K11" s="19">
        <v>2024</v>
      </c>
    </row>
    <row r="12" spans="1:13" ht="14.25" customHeight="1" x14ac:dyDescent="0.25">
      <c r="A12" s="179" t="s">
        <v>84</v>
      </c>
      <c r="B12" s="180">
        <v>0.25391304347826088</v>
      </c>
      <c r="C12" s="180">
        <v>0.23633217993079586</v>
      </c>
      <c r="D12" s="180">
        <v>0.22326516929265841</v>
      </c>
      <c r="E12" s="180">
        <v>0.22483113541331617</v>
      </c>
      <c r="F12" s="180">
        <v>0.22828405973788479</v>
      </c>
      <c r="G12" s="180">
        <v>0.23854566952409104</v>
      </c>
      <c r="H12" s="224">
        <v>0.27308781869688387</v>
      </c>
      <c r="I12" s="224">
        <v>0.26158940397350994</v>
      </c>
      <c r="J12" s="224">
        <v>0.24914496185214416</v>
      </c>
      <c r="K12" s="224">
        <v>0.25956489122280568</v>
      </c>
    </row>
    <row r="13" spans="1:13" ht="14.25" customHeight="1" x14ac:dyDescent="0.25">
      <c r="A13" s="179" t="s">
        <v>86</v>
      </c>
      <c r="B13" s="180">
        <v>0.12417391304347826</v>
      </c>
      <c r="C13" s="180">
        <v>0.11038062283737024</v>
      </c>
      <c r="D13" s="180">
        <v>0.13845122360040227</v>
      </c>
      <c r="E13" s="180">
        <v>0.15825024123512382</v>
      </c>
      <c r="F13" s="180">
        <v>0.16001219140505943</v>
      </c>
      <c r="G13" s="180">
        <v>0.16937629323086018</v>
      </c>
      <c r="H13" s="224">
        <v>0.16005665722379603</v>
      </c>
      <c r="I13" s="224">
        <v>0.16694260485651213</v>
      </c>
      <c r="J13" s="224">
        <v>0.15916863983162327</v>
      </c>
      <c r="K13" s="224">
        <v>0.14378594648662166</v>
      </c>
    </row>
    <row r="14" spans="1:13" ht="14.25" customHeight="1" x14ac:dyDescent="0.25">
      <c r="A14" s="179" t="s">
        <v>61</v>
      </c>
      <c r="B14" s="180">
        <v>0.6066086956521739</v>
      </c>
      <c r="C14" s="180">
        <v>0.63598615916955015</v>
      </c>
      <c r="D14" s="180">
        <v>0.61448206503519942</v>
      </c>
      <c r="E14" s="180">
        <v>0.59376005146349309</v>
      </c>
      <c r="F14" s="180">
        <v>0.5815300213349589</v>
      </c>
      <c r="G14" s="180">
        <v>0.57227313035767069</v>
      </c>
      <c r="H14" s="224">
        <v>0.54192634560906516</v>
      </c>
      <c r="I14" s="224">
        <v>0.54828918322295805</v>
      </c>
      <c r="J14" s="224">
        <v>0.56774533017626938</v>
      </c>
      <c r="K14" s="224">
        <v>0.57139284821205305</v>
      </c>
    </row>
    <row r="15" spans="1:13" ht="14.25" customHeight="1" x14ac:dyDescent="0.25">
      <c r="A15" s="179" t="s">
        <v>19</v>
      </c>
      <c r="B15" s="180">
        <v>1.5304347826086957E-2</v>
      </c>
      <c r="C15" s="180">
        <v>1.7301038062283738E-2</v>
      </c>
      <c r="D15" s="180">
        <v>2.3801542071739859E-2</v>
      </c>
      <c r="E15" s="180">
        <v>2.3158571888066904E-2</v>
      </c>
      <c r="F15" s="180">
        <v>3.0173727522096922E-2</v>
      </c>
      <c r="G15" s="180">
        <v>1.9804906887378067E-2</v>
      </c>
      <c r="H15" s="224">
        <v>2.4929178470254956E-2</v>
      </c>
      <c r="I15" s="224">
        <v>2.3178807947019868E-2</v>
      </c>
      <c r="J15" s="224">
        <v>2.3941068139963169E-2</v>
      </c>
      <c r="K15" s="224">
        <v>2.525631407851963E-2</v>
      </c>
    </row>
    <row r="16" spans="1:13" ht="17.25" customHeight="1" x14ac:dyDescent="0.25">
      <c r="A16" s="181" t="s">
        <v>8</v>
      </c>
      <c r="B16" s="182">
        <v>1</v>
      </c>
      <c r="C16" s="182">
        <v>1</v>
      </c>
      <c r="D16" s="182">
        <v>1</v>
      </c>
      <c r="E16" s="182">
        <v>1</v>
      </c>
      <c r="F16" s="182">
        <v>1</v>
      </c>
      <c r="G16" s="182">
        <v>1</v>
      </c>
      <c r="H16" s="164">
        <v>1</v>
      </c>
      <c r="I16" s="164">
        <v>1</v>
      </c>
      <c r="J16" s="164">
        <v>1</v>
      </c>
      <c r="K16" s="164">
        <v>1</v>
      </c>
    </row>
  </sheetData>
  <pageMargins left="0.7" right="0.7" top="0.75" bottom="0.75" header="0.3" footer="0.3"/>
  <pageSetup paperSize="9" scale="85"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sheetPr>
  <dimension ref="A1:L14"/>
  <sheetViews>
    <sheetView showGridLines="0" workbookViewId="0"/>
  </sheetViews>
  <sheetFormatPr defaultColWidth="9.109375" defaultRowHeight="13.2" x14ac:dyDescent="0.25"/>
  <cols>
    <col min="1" max="1" width="16.5546875" customWidth="1"/>
    <col min="2" max="6" width="14.33203125" customWidth="1"/>
    <col min="7" max="7" width="12.6640625" customWidth="1"/>
  </cols>
  <sheetData>
    <row r="1" spans="1:12" s="5" customFormat="1" ht="24.75" customHeight="1" x14ac:dyDescent="0.25">
      <c r="A1" s="227" t="s">
        <v>400</v>
      </c>
      <c r="B1" s="36"/>
      <c r="C1" s="36"/>
      <c r="D1" s="36"/>
      <c r="E1" s="36"/>
      <c r="F1" s="36"/>
      <c r="G1" s="36"/>
      <c r="H1" s="36"/>
      <c r="I1" s="36"/>
    </row>
    <row r="2" spans="1:12" s="5" customFormat="1" x14ac:dyDescent="0.25">
      <c r="A2" s="155" t="s">
        <v>377</v>
      </c>
      <c r="B2" s="225"/>
      <c r="C2" s="225"/>
      <c r="D2" s="225"/>
      <c r="E2" s="225"/>
      <c r="F2" s="225"/>
      <c r="G2" s="225"/>
      <c r="H2" s="225"/>
      <c r="I2" s="225"/>
    </row>
    <row r="3" spans="1:12" s="5" customFormat="1" x14ac:dyDescent="0.25">
      <c r="A3" s="155" t="s">
        <v>376</v>
      </c>
      <c r="B3" s="225"/>
      <c r="C3" s="225"/>
      <c r="D3" s="225"/>
      <c r="E3" s="225"/>
      <c r="F3" s="225"/>
      <c r="G3" s="225"/>
      <c r="H3" s="225"/>
      <c r="I3" s="225"/>
    </row>
    <row r="4" spans="1:12" s="5" customFormat="1" x14ac:dyDescent="0.25">
      <c r="A4" s="155" t="s">
        <v>354</v>
      </c>
      <c r="B4" s="225"/>
      <c r="C4" s="225"/>
      <c r="D4" s="225"/>
      <c r="E4" s="225"/>
      <c r="F4" s="225"/>
      <c r="G4" s="225"/>
      <c r="H4" s="225"/>
      <c r="I4" s="225"/>
    </row>
    <row r="5" spans="1:12" s="5" customFormat="1" x14ac:dyDescent="0.25">
      <c r="A5" s="155" t="s">
        <v>353</v>
      </c>
      <c r="B5" s="225"/>
      <c r="C5" s="225"/>
      <c r="D5" s="225"/>
      <c r="E5" s="225"/>
      <c r="F5" s="225"/>
      <c r="G5" s="225"/>
      <c r="H5" s="225"/>
      <c r="I5" s="225"/>
    </row>
    <row r="6" spans="1:12" ht="42.75" customHeight="1" x14ac:dyDescent="0.25">
      <c r="A6" s="39" t="s">
        <v>7</v>
      </c>
      <c r="B6" s="121" t="s">
        <v>88</v>
      </c>
      <c r="C6" s="19" t="s">
        <v>161</v>
      </c>
      <c r="D6" s="19" t="s">
        <v>162</v>
      </c>
      <c r="E6" s="19" t="s">
        <v>412</v>
      </c>
      <c r="F6" s="19" t="s">
        <v>99</v>
      </c>
      <c r="G6" s="118" t="s">
        <v>19</v>
      </c>
      <c r="H6" s="32" t="s">
        <v>8</v>
      </c>
    </row>
    <row r="7" spans="1:12" ht="15" customHeight="1" x14ac:dyDescent="0.25">
      <c r="A7" s="20" t="s">
        <v>30</v>
      </c>
      <c r="B7" s="23">
        <v>60</v>
      </c>
      <c r="C7" s="23">
        <v>205</v>
      </c>
      <c r="D7" s="23">
        <v>566</v>
      </c>
      <c r="E7" s="23">
        <v>148</v>
      </c>
      <c r="F7" s="23">
        <v>61</v>
      </c>
      <c r="G7" s="23">
        <v>55</v>
      </c>
      <c r="H7" s="191">
        <v>1095</v>
      </c>
    </row>
    <row r="8" spans="1:12" ht="15" customHeight="1" x14ac:dyDescent="0.25">
      <c r="A8" s="20" t="s">
        <v>27</v>
      </c>
      <c r="B8" s="23">
        <v>34</v>
      </c>
      <c r="C8" s="23">
        <v>200</v>
      </c>
      <c r="D8" s="23">
        <v>474</v>
      </c>
      <c r="E8" s="23">
        <v>51</v>
      </c>
      <c r="F8" s="23">
        <v>28</v>
      </c>
      <c r="G8" s="23">
        <v>28</v>
      </c>
      <c r="H8" s="191">
        <v>815</v>
      </c>
    </row>
    <row r="9" spans="1:12" ht="15" customHeight="1" x14ac:dyDescent="0.25">
      <c r="A9" s="20" t="s">
        <v>28</v>
      </c>
      <c r="B9" s="23">
        <v>55</v>
      </c>
      <c r="C9" s="23">
        <v>124</v>
      </c>
      <c r="D9" s="23">
        <v>314</v>
      </c>
      <c r="E9" s="23">
        <v>112</v>
      </c>
      <c r="F9" s="23">
        <v>45</v>
      </c>
      <c r="G9" s="23">
        <v>38</v>
      </c>
      <c r="H9" s="191">
        <v>688</v>
      </c>
    </row>
    <row r="10" spans="1:12" ht="15" customHeight="1" x14ac:dyDescent="0.25">
      <c r="A10" s="20" t="s">
        <v>13</v>
      </c>
      <c r="B10" s="23">
        <v>24</v>
      </c>
      <c r="C10" s="23">
        <v>278</v>
      </c>
      <c r="D10" s="23">
        <v>278</v>
      </c>
      <c r="E10" s="23">
        <v>4</v>
      </c>
      <c r="F10" s="23">
        <v>46</v>
      </c>
      <c r="G10" s="23">
        <v>46</v>
      </c>
      <c r="H10" s="191">
        <v>676</v>
      </c>
    </row>
    <row r="11" spans="1:12" ht="15" customHeight="1" x14ac:dyDescent="0.25">
      <c r="A11" s="20" t="s">
        <v>14</v>
      </c>
      <c r="B11" s="23">
        <v>47</v>
      </c>
      <c r="C11" s="23">
        <v>171</v>
      </c>
      <c r="D11" s="23">
        <v>386</v>
      </c>
      <c r="E11" s="23">
        <v>47</v>
      </c>
      <c r="F11" s="23">
        <v>43</v>
      </c>
      <c r="G11" s="23">
        <v>31</v>
      </c>
      <c r="H11" s="191">
        <v>725</v>
      </c>
    </row>
    <row r="12" spans="1:12" ht="21" customHeight="1" x14ac:dyDescent="0.25">
      <c r="A12" s="24" t="s">
        <v>15</v>
      </c>
      <c r="B12" s="191">
        <v>220</v>
      </c>
      <c r="C12" s="191">
        <v>978</v>
      </c>
      <c r="D12" s="191">
        <v>2018</v>
      </c>
      <c r="E12" s="191">
        <v>362</v>
      </c>
      <c r="F12" s="191">
        <v>223</v>
      </c>
      <c r="G12" s="191">
        <v>198</v>
      </c>
      <c r="H12" s="191">
        <v>3999</v>
      </c>
    </row>
    <row r="13" spans="1:12" x14ac:dyDescent="0.25">
      <c r="A13" s="178"/>
      <c r="B13" s="178"/>
      <c r="C13" s="178"/>
      <c r="D13" s="178"/>
      <c r="E13" s="178"/>
      <c r="F13" s="178"/>
      <c r="G13" s="178"/>
      <c r="H13" s="178"/>
      <c r="I13" s="178"/>
      <c r="J13" s="178"/>
      <c r="K13" s="178"/>
      <c r="L13" s="178"/>
    </row>
    <row r="14" spans="1:12" x14ac:dyDescent="0.25">
      <c r="A14" s="178"/>
      <c r="B14" s="178"/>
      <c r="C14" s="178"/>
      <c r="D14" s="178"/>
      <c r="E14" s="178"/>
      <c r="F14" s="178"/>
      <c r="G14" s="178"/>
      <c r="H14" s="178"/>
      <c r="I14" s="178"/>
      <c r="J14" s="178"/>
      <c r="K14" s="178"/>
      <c r="L14" s="178"/>
    </row>
  </sheetData>
  <pageMargins left="0.70866141732283472" right="0.70866141732283472" top="0.74803149606299213" bottom="0.74803149606299213" header="0.31496062992125984" footer="0.31496062992125984"/>
  <pageSetup paperSize="9" scale="8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sheetPr>
  <dimension ref="A1:K26"/>
  <sheetViews>
    <sheetView showGridLines="0" workbookViewId="0"/>
  </sheetViews>
  <sheetFormatPr defaultColWidth="9.109375" defaultRowHeight="13.2" x14ac:dyDescent="0.25"/>
  <cols>
    <col min="1" max="1" width="20.6640625" customWidth="1"/>
  </cols>
  <sheetData>
    <row r="1" spans="1:11" s="5" customFormat="1" ht="24.75" customHeight="1" x14ac:dyDescent="0.25">
      <c r="A1" s="227" t="s">
        <v>401</v>
      </c>
      <c r="B1" s="36"/>
      <c r="C1" s="36"/>
      <c r="D1" s="36"/>
      <c r="E1" s="36"/>
      <c r="F1" s="36"/>
      <c r="G1" s="36"/>
      <c r="H1" s="36"/>
      <c r="I1" s="36"/>
      <c r="J1" s="36"/>
      <c r="K1" s="36"/>
    </row>
    <row r="2" spans="1:11" x14ac:dyDescent="0.25">
      <c r="A2" s="155" t="s">
        <v>410</v>
      </c>
      <c r="B2" s="123"/>
      <c r="C2" s="123"/>
      <c r="D2" s="123"/>
      <c r="E2" s="123"/>
      <c r="F2" s="123"/>
      <c r="G2" s="123"/>
      <c r="H2" s="123"/>
      <c r="I2" s="123"/>
      <c r="J2" s="123"/>
      <c r="K2" s="123"/>
    </row>
    <row r="3" spans="1:11" x14ac:dyDescent="0.25">
      <c r="A3" s="155" t="s">
        <v>411</v>
      </c>
      <c r="B3" s="123"/>
      <c r="C3" s="123"/>
      <c r="D3" s="123"/>
      <c r="E3" s="123"/>
      <c r="F3" s="123"/>
      <c r="G3" s="123"/>
      <c r="H3" s="123"/>
      <c r="I3" s="123"/>
      <c r="J3" s="123"/>
      <c r="K3" s="123"/>
    </row>
    <row r="4" spans="1:11" x14ac:dyDescent="0.25">
      <c r="A4" s="155" t="s">
        <v>354</v>
      </c>
      <c r="B4" s="123"/>
      <c r="C4" s="123"/>
      <c r="D4" s="123"/>
      <c r="E4" s="123"/>
      <c r="F4" s="123"/>
      <c r="G4" s="123"/>
      <c r="H4" s="123"/>
      <c r="I4" s="123"/>
      <c r="J4" s="123"/>
      <c r="K4" s="123"/>
    </row>
    <row r="5" spans="1:11" x14ac:dyDescent="0.25">
      <c r="A5" s="155" t="s">
        <v>353</v>
      </c>
      <c r="B5" s="123"/>
      <c r="C5" s="123"/>
      <c r="D5" s="123"/>
      <c r="E5" s="123"/>
      <c r="F5" s="123"/>
      <c r="G5" s="123"/>
      <c r="H5" s="123"/>
      <c r="I5" s="123"/>
      <c r="J5" s="123"/>
      <c r="K5" s="123"/>
    </row>
    <row r="6" spans="1:11" ht="30" customHeight="1" x14ac:dyDescent="0.25">
      <c r="A6" s="226" t="s">
        <v>87</v>
      </c>
      <c r="B6" s="122">
        <v>2015</v>
      </c>
      <c r="C6" s="122">
        <v>2016</v>
      </c>
      <c r="D6" s="122">
        <v>2017</v>
      </c>
      <c r="E6" s="122">
        <v>2018</v>
      </c>
      <c r="F6" s="122">
        <v>2019</v>
      </c>
      <c r="G6" s="122">
        <v>2020</v>
      </c>
      <c r="H6" s="122">
        <v>2021</v>
      </c>
      <c r="I6" s="122">
        <v>2022</v>
      </c>
      <c r="J6" s="122">
        <v>2023</v>
      </c>
      <c r="K6" s="122">
        <v>2024</v>
      </c>
    </row>
    <row r="7" spans="1:11" ht="18" customHeight="1" x14ac:dyDescent="0.25">
      <c r="A7" s="37" t="s">
        <v>88</v>
      </c>
      <c r="B7" s="41">
        <v>194</v>
      </c>
      <c r="C7" s="41">
        <v>168</v>
      </c>
      <c r="D7" s="41">
        <v>164</v>
      </c>
      <c r="E7" s="41">
        <v>166</v>
      </c>
      <c r="F7" s="41">
        <v>203</v>
      </c>
      <c r="G7" s="41">
        <v>215</v>
      </c>
      <c r="H7" s="41">
        <v>199</v>
      </c>
      <c r="I7" s="41">
        <v>241</v>
      </c>
      <c r="J7" s="41">
        <v>244</v>
      </c>
      <c r="K7" s="41">
        <v>220</v>
      </c>
    </row>
    <row r="8" spans="1:11" ht="18" customHeight="1" x14ac:dyDescent="0.25">
      <c r="A8" s="37" t="s">
        <v>161</v>
      </c>
      <c r="B8" s="41">
        <v>1295</v>
      </c>
      <c r="C8" s="41">
        <v>1279</v>
      </c>
      <c r="D8" s="41">
        <v>1297</v>
      </c>
      <c r="E8" s="41">
        <v>1373</v>
      </c>
      <c r="F8" s="41">
        <v>1336</v>
      </c>
      <c r="G8" s="41">
        <v>1318</v>
      </c>
      <c r="H8" s="41">
        <v>1400</v>
      </c>
      <c r="I8" s="41">
        <v>1374</v>
      </c>
      <c r="J8" s="41">
        <v>1073</v>
      </c>
      <c r="K8" s="41">
        <v>978</v>
      </c>
    </row>
    <row r="9" spans="1:11" ht="18" customHeight="1" x14ac:dyDescent="0.25">
      <c r="A9" s="37" t="s">
        <v>162</v>
      </c>
      <c r="B9" s="41">
        <v>894</v>
      </c>
      <c r="C9" s="41">
        <v>933</v>
      </c>
      <c r="D9" s="41">
        <v>1037</v>
      </c>
      <c r="E9" s="41">
        <v>1078</v>
      </c>
      <c r="F9" s="41">
        <v>1251</v>
      </c>
      <c r="G9" s="41">
        <v>1346</v>
      </c>
      <c r="H9" s="41">
        <v>1457</v>
      </c>
      <c r="I9" s="41">
        <v>1626</v>
      </c>
      <c r="J9" s="41">
        <v>1722</v>
      </c>
      <c r="K9" s="41">
        <v>2018</v>
      </c>
    </row>
    <row r="10" spans="1:11" ht="18" customHeight="1" x14ac:dyDescent="0.25">
      <c r="A10" s="37" t="s">
        <v>412</v>
      </c>
      <c r="B10" s="41" t="s">
        <v>308</v>
      </c>
      <c r="C10" s="41" t="s">
        <v>308</v>
      </c>
      <c r="D10" s="41" t="s">
        <v>308</v>
      </c>
      <c r="E10" s="41" t="s">
        <v>308</v>
      </c>
      <c r="F10" s="41" t="s">
        <v>308</v>
      </c>
      <c r="G10" s="41" t="s">
        <v>308</v>
      </c>
      <c r="H10" s="41" t="s">
        <v>308</v>
      </c>
      <c r="I10" s="41" t="s">
        <v>308</v>
      </c>
      <c r="J10" s="41">
        <v>345</v>
      </c>
      <c r="K10" s="41">
        <v>362</v>
      </c>
    </row>
    <row r="11" spans="1:11" ht="18" customHeight="1" x14ac:dyDescent="0.25">
      <c r="A11" s="37" t="s">
        <v>99</v>
      </c>
      <c r="B11" s="41">
        <v>338</v>
      </c>
      <c r="C11" s="41">
        <v>390</v>
      </c>
      <c r="D11" s="41">
        <v>364</v>
      </c>
      <c r="E11" s="41">
        <v>365</v>
      </c>
      <c r="F11" s="41">
        <v>366</v>
      </c>
      <c r="G11" s="41">
        <v>347</v>
      </c>
      <c r="H11" s="41">
        <v>317</v>
      </c>
      <c r="I11" s="41">
        <v>248</v>
      </c>
      <c r="J11" s="41">
        <v>267</v>
      </c>
      <c r="K11" s="41">
        <v>223</v>
      </c>
    </row>
    <row r="12" spans="1:11" ht="18" customHeight="1" x14ac:dyDescent="0.25">
      <c r="A12" s="37" t="s">
        <v>19</v>
      </c>
      <c r="B12" s="41">
        <v>154</v>
      </c>
      <c r="C12" s="41">
        <v>120</v>
      </c>
      <c r="D12" s="41">
        <v>121</v>
      </c>
      <c r="E12" s="41">
        <v>127</v>
      </c>
      <c r="F12" s="41">
        <v>125</v>
      </c>
      <c r="G12" s="41">
        <v>157</v>
      </c>
      <c r="H12" s="41">
        <v>157</v>
      </c>
      <c r="I12" s="41">
        <v>135</v>
      </c>
      <c r="J12" s="41">
        <v>150</v>
      </c>
      <c r="K12" s="41">
        <v>198</v>
      </c>
    </row>
    <row r="13" spans="1:11" s="5" customFormat="1" ht="24.75" customHeight="1" x14ac:dyDescent="0.25">
      <c r="A13" s="38" t="s">
        <v>8</v>
      </c>
      <c r="B13" s="43">
        <v>2875</v>
      </c>
      <c r="C13" s="43">
        <v>2890</v>
      </c>
      <c r="D13" s="43">
        <v>2983</v>
      </c>
      <c r="E13" s="43">
        <v>3109</v>
      </c>
      <c r="F13" s="43">
        <v>3281</v>
      </c>
      <c r="G13" s="43">
        <v>3383</v>
      </c>
      <c r="H13" s="43">
        <v>3530</v>
      </c>
      <c r="I13" s="43">
        <f>SUM(I7:I12)</f>
        <v>3624</v>
      </c>
      <c r="J13" s="43">
        <f>SUM(J7:J12)</f>
        <v>3801</v>
      </c>
      <c r="K13" s="43">
        <f>SUM(K7:K12)</f>
        <v>3999</v>
      </c>
    </row>
    <row r="14" spans="1:11" ht="32.4" customHeight="1" x14ac:dyDescent="0.25">
      <c r="A14" s="229" t="s">
        <v>402</v>
      </c>
      <c r="B14" s="228"/>
      <c r="C14" s="228"/>
      <c r="D14" s="228"/>
      <c r="E14" s="228"/>
      <c r="F14" s="228"/>
      <c r="G14" s="228"/>
      <c r="H14" s="228"/>
      <c r="I14" s="228"/>
      <c r="J14" s="228"/>
      <c r="K14" s="228"/>
    </row>
    <row r="15" spans="1:11" x14ac:dyDescent="0.25">
      <c r="A15" s="155" t="s">
        <v>410</v>
      </c>
      <c r="B15" s="123"/>
      <c r="C15" s="123"/>
      <c r="D15" s="123"/>
      <c r="E15" s="123"/>
      <c r="F15" s="123"/>
      <c r="G15" s="123"/>
      <c r="H15" s="123"/>
      <c r="I15" s="123"/>
      <c r="J15" s="123"/>
      <c r="K15" s="123"/>
    </row>
    <row r="16" spans="1:11" x14ac:dyDescent="0.25">
      <c r="A16" s="155" t="s">
        <v>411</v>
      </c>
      <c r="B16" s="123"/>
      <c r="C16" s="123"/>
      <c r="D16" s="123"/>
      <c r="E16" s="123"/>
      <c r="F16" s="123"/>
      <c r="G16" s="123"/>
      <c r="H16" s="123"/>
      <c r="I16" s="123"/>
      <c r="J16" s="123"/>
      <c r="K16" s="123"/>
    </row>
    <row r="17" spans="1:11" x14ac:dyDescent="0.25">
      <c r="A17" s="155" t="s">
        <v>354</v>
      </c>
      <c r="B17" s="123"/>
      <c r="C17" s="123"/>
      <c r="D17" s="123"/>
      <c r="E17" s="123"/>
      <c r="F17" s="123"/>
      <c r="G17" s="123"/>
      <c r="H17" s="123"/>
      <c r="I17" s="123"/>
      <c r="J17" s="123"/>
      <c r="K17" s="123"/>
    </row>
    <row r="18" spans="1:11" ht="13.8" customHeight="1" x14ac:dyDescent="0.25">
      <c r="A18" s="155" t="s">
        <v>353</v>
      </c>
      <c r="B18" s="123"/>
      <c r="C18" s="123"/>
      <c r="D18" s="123"/>
      <c r="E18" s="123"/>
      <c r="F18" s="123"/>
      <c r="G18" s="123"/>
      <c r="H18" s="123"/>
      <c r="I18" s="123"/>
      <c r="J18" s="123"/>
      <c r="K18" s="123"/>
    </row>
    <row r="19" spans="1:11" ht="17.25" customHeight="1" x14ac:dyDescent="0.25">
      <c r="A19" s="226" t="s">
        <v>87</v>
      </c>
      <c r="B19" s="122">
        <v>2015</v>
      </c>
      <c r="C19" s="122">
        <v>2016</v>
      </c>
      <c r="D19" s="122">
        <v>2017</v>
      </c>
      <c r="E19" s="122">
        <v>2018</v>
      </c>
      <c r="F19" s="122">
        <v>2019</v>
      </c>
      <c r="G19" s="122">
        <v>2020</v>
      </c>
      <c r="H19" s="122">
        <v>2021</v>
      </c>
      <c r="I19" s="122">
        <v>2022</v>
      </c>
      <c r="J19" s="122">
        <v>2023</v>
      </c>
      <c r="K19" s="122">
        <v>2024</v>
      </c>
    </row>
    <row r="20" spans="1:11" ht="17.25" customHeight="1" x14ac:dyDescent="0.25">
      <c r="A20" s="37" t="s">
        <v>88</v>
      </c>
      <c r="B20" s="262">
        <v>6.7478260869565224E-2</v>
      </c>
      <c r="C20" s="262">
        <v>5.8131487889273359E-2</v>
      </c>
      <c r="D20" s="262">
        <v>5.4978209855849815E-2</v>
      </c>
      <c r="E20" s="262">
        <v>5.3393374075265357E-2</v>
      </c>
      <c r="F20" s="262">
        <v>6.1871380676622983E-2</v>
      </c>
      <c r="G20" s="262">
        <v>6.3553059414720656E-2</v>
      </c>
      <c r="H20" s="262">
        <v>5.6373937677053822E-2</v>
      </c>
      <c r="I20" s="262">
        <v>6.6501103752759388E-2</v>
      </c>
      <c r="J20" s="262">
        <f t="shared" ref="J20:K25" si="0">J7/J$13</f>
        <v>6.4193633254406732E-2</v>
      </c>
      <c r="K20" s="262">
        <f t="shared" si="0"/>
        <v>5.501375343835959E-2</v>
      </c>
    </row>
    <row r="21" spans="1:11" ht="17.25" customHeight="1" x14ac:dyDescent="0.25">
      <c r="A21" s="37" t="s">
        <v>161</v>
      </c>
      <c r="B21" s="262">
        <v>0.45043478260869563</v>
      </c>
      <c r="C21" s="262">
        <v>0.442560553633218</v>
      </c>
      <c r="D21" s="262">
        <v>0.43479718404290985</v>
      </c>
      <c r="E21" s="262">
        <v>0.4416211000321647</v>
      </c>
      <c r="F21" s="262">
        <v>0.40719292898506554</v>
      </c>
      <c r="G21" s="262">
        <v>0.38959503399349688</v>
      </c>
      <c r="H21" s="262">
        <v>0.39660056657223797</v>
      </c>
      <c r="I21" s="262">
        <v>0.37913907284768211</v>
      </c>
      <c r="J21" s="262">
        <f t="shared" si="0"/>
        <v>0.28229413312286239</v>
      </c>
      <c r="K21" s="262">
        <f t="shared" si="0"/>
        <v>0.24456114028507125</v>
      </c>
    </row>
    <row r="22" spans="1:11" ht="17.25" customHeight="1" x14ac:dyDescent="0.25">
      <c r="A22" s="37" t="s">
        <v>162</v>
      </c>
      <c r="B22" s="262">
        <v>0.31095652173913041</v>
      </c>
      <c r="C22" s="262">
        <v>0.32283737024221454</v>
      </c>
      <c r="D22" s="262">
        <v>0.34763660744217229</v>
      </c>
      <c r="E22" s="262">
        <v>0.34673528465744613</v>
      </c>
      <c r="F22" s="262">
        <v>0.38128619323377017</v>
      </c>
      <c r="G22" s="262">
        <v>0.39787171149866984</v>
      </c>
      <c r="H22" s="262">
        <v>0.41274787535410767</v>
      </c>
      <c r="I22" s="262">
        <v>0.44867549668874174</v>
      </c>
      <c r="J22" s="262">
        <f t="shared" si="0"/>
        <v>0.45303867403314918</v>
      </c>
      <c r="K22" s="262">
        <f t="shared" si="0"/>
        <v>0.50462615653913478</v>
      </c>
    </row>
    <row r="23" spans="1:11" ht="17.25" customHeight="1" x14ac:dyDescent="0.25">
      <c r="A23" s="37" t="s">
        <v>412</v>
      </c>
      <c r="B23" s="41" t="s">
        <v>308</v>
      </c>
      <c r="C23" s="41" t="s">
        <v>308</v>
      </c>
      <c r="D23" s="41" t="s">
        <v>308</v>
      </c>
      <c r="E23" s="41" t="s">
        <v>308</v>
      </c>
      <c r="F23" s="41" t="s">
        <v>308</v>
      </c>
      <c r="G23" s="41" t="s">
        <v>308</v>
      </c>
      <c r="H23" s="41" t="s">
        <v>308</v>
      </c>
      <c r="I23" s="41" t="s">
        <v>308</v>
      </c>
      <c r="J23" s="262">
        <f t="shared" si="0"/>
        <v>9.0765588003157066E-2</v>
      </c>
      <c r="K23" s="262">
        <f t="shared" si="0"/>
        <v>9.0522630657664416E-2</v>
      </c>
    </row>
    <row r="24" spans="1:11" ht="17.25" customHeight="1" x14ac:dyDescent="0.25">
      <c r="A24" s="37" t="s">
        <v>99</v>
      </c>
      <c r="B24" s="262">
        <v>0.11756521739130435</v>
      </c>
      <c r="C24" s="262">
        <v>0.13494809688581316</v>
      </c>
      <c r="D24" s="262">
        <v>0.12202480724103251</v>
      </c>
      <c r="E24" s="262">
        <v>0.11740109359922805</v>
      </c>
      <c r="F24" s="262">
        <v>0.11155135629381287</v>
      </c>
      <c r="G24" s="262">
        <v>0.1025716819391073</v>
      </c>
      <c r="H24" s="262">
        <v>8.9801699716713881E-2</v>
      </c>
      <c r="I24" s="262">
        <v>6.8432671081677707E-2</v>
      </c>
      <c r="J24" s="262">
        <f t="shared" si="0"/>
        <v>7.0244672454617199E-2</v>
      </c>
      <c r="K24" s="262">
        <f t="shared" si="0"/>
        <v>5.5763940985246313E-2</v>
      </c>
    </row>
    <row r="25" spans="1:11" x14ac:dyDescent="0.25">
      <c r="A25" s="37" t="s">
        <v>19</v>
      </c>
      <c r="B25" s="262">
        <v>5.3565217391304348E-2</v>
      </c>
      <c r="C25" s="262">
        <v>4.1522491349480967E-2</v>
      </c>
      <c r="D25" s="262">
        <v>4.0563191418035535E-2</v>
      </c>
      <c r="E25" s="262">
        <v>4.084914763589579E-2</v>
      </c>
      <c r="F25" s="262">
        <v>3.8098140810728438E-2</v>
      </c>
      <c r="G25" s="262">
        <v>4.6408513154005321E-2</v>
      </c>
      <c r="H25" s="262">
        <v>4.4475920679886684E-2</v>
      </c>
      <c r="I25" s="262">
        <v>3.7251655629139076E-2</v>
      </c>
      <c r="J25" s="262">
        <f t="shared" si="0"/>
        <v>3.9463299131807419E-2</v>
      </c>
      <c r="K25" s="262">
        <f t="shared" si="0"/>
        <v>4.9512378094523628E-2</v>
      </c>
    </row>
    <row r="26" spans="1:11" x14ac:dyDescent="0.25">
      <c r="A26" s="38" t="s">
        <v>8</v>
      </c>
      <c r="B26" s="263">
        <f t="shared" ref="B26:J26" si="1">SUM(B20:B25)</f>
        <v>0.99999999999999989</v>
      </c>
      <c r="C26" s="263">
        <f t="shared" si="1"/>
        <v>1</v>
      </c>
      <c r="D26" s="263">
        <f t="shared" si="1"/>
        <v>1</v>
      </c>
      <c r="E26" s="263">
        <f t="shared" si="1"/>
        <v>0.99999999999999989</v>
      </c>
      <c r="F26" s="263">
        <f t="shared" si="1"/>
        <v>1</v>
      </c>
      <c r="G26" s="263">
        <f t="shared" si="1"/>
        <v>0.99999999999999989</v>
      </c>
      <c r="H26" s="263">
        <f t="shared" si="1"/>
        <v>1</v>
      </c>
      <c r="I26" s="263">
        <f t="shared" si="1"/>
        <v>1</v>
      </c>
      <c r="J26" s="263">
        <f t="shared" si="1"/>
        <v>1</v>
      </c>
      <c r="K26" s="263">
        <f>SUM(K20:K25)</f>
        <v>0.99999999999999989</v>
      </c>
    </row>
  </sheetData>
  <pageMargins left="0.7" right="0.7" top="0.75" bottom="0.75" header="0.3" footer="0.3"/>
  <pageSetup paperSize="9" scale="9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sheetPr>
  <dimension ref="A1:H9"/>
  <sheetViews>
    <sheetView showGridLines="0" workbookViewId="0"/>
  </sheetViews>
  <sheetFormatPr defaultColWidth="9.109375" defaultRowHeight="13.2" x14ac:dyDescent="0.25"/>
  <cols>
    <col min="1" max="1" width="23.109375" customWidth="1"/>
    <col min="2" max="7" width="12.6640625" customWidth="1"/>
    <col min="8" max="8" width="9.44140625" customWidth="1"/>
  </cols>
  <sheetData>
    <row r="1" spans="1:8" s="5" customFormat="1" ht="24.75" customHeight="1" x14ac:dyDescent="0.25">
      <c r="A1" s="7" t="s">
        <v>403</v>
      </c>
      <c r="B1" s="7"/>
    </row>
    <row r="2" spans="1:8" x14ac:dyDescent="0.25">
      <c r="A2" s="155" t="s">
        <v>381</v>
      </c>
      <c r="B2" s="5"/>
      <c r="C2" s="5"/>
      <c r="D2" s="5"/>
    </row>
    <row r="3" spans="1:8" ht="61.2" customHeight="1" x14ac:dyDescent="0.25">
      <c r="A3" s="130" t="s">
        <v>7</v>
      </c>
      <c r="B3" s="230" t="s">
        <v>298</v>
      </c>
      <c r="C3" s="230" t="s">
        <v>330</v>
      </c>
      <c r="D3" s="230" t="s">
        <v>331</v>
      </c>
      <c r="E3" s="230" t="s">
        <v>355</v>
      </c>
      <c r="F3" s="230" t="s">
        <v>356</v>
      </c>
      <c r="G3" s="121" t="s">
        <v>334</v>
      </c>
      <c r="H3" s="119" t="s">
        <v>8</v>
      </c>
    </row>
    <row r="4" spans="1:8" ht="15" customHeight="1" x14ac:dyDescent="0.25">
      <c r="A4" s="20" t="s">
        <v>22</v>
      </c>
      <c r="B4" s="23">
        <v>68</v>
      </c>
      <c r="C4" s="23">
        <v>169</v>
      </c>
      <c r="D4" s="23">
        <v>327</v>
      </c>
      <c r="E4" s="23">
        <v>158</v>
      </c>
      <c r="F4" s="23">
        <v>262</v>
      </c>
      <c r="G4" s="23">
        <v>111</v>
      </c>
      <c r="H4" s="22">
        <v>1095</v>
      </c>
    </row>
    <row r="5" spans="1:8" ht="15" customHeight="1" x14ac:dyDescent="0.25">
      <c r="A5" s="20" t="s">
        <v>182</v>
      </c>
      <c r="B5" s="23">
        <v>55</v>
      </c>
      <c r="C5" s="23">
        <v>126</v>
      </c>
      <c r="D5" s="23">
        <v>201</v>
      </c>
      <c r="E5" s="23">
        <v>181</v>
      </c>
      <c r="F5" s="23">
        <v>162</v>
      </c>
      <c r="G5" s="23">
        <v>90</v>
      </c>
      <c r="H5" s="22">
        <v>815</v>
      </c>
    </row>
    <row r="6" spans="1:8" ht="15" customHeight="1" x14ac:dyDescent="0.25">
      <c r="A6" s="20" t="s">
        <v>24</v>
      </c>
      <c r="B6" s="23">
        <v>54</v>
      </c>
      <c r="C6" s="23">
        <v>105</v>
      </c>
      <c r="D6" s="23">
        <v>211</v>
      </c>
      <c r="E6" s="23">
        <v>87</v>
      </c>
      <c r="F6" s="23">
        <v>182</v>
      </c>
      <c r="G6" s="23">
        <v>49</v>
      </c>
      <c r="H6" s="22">
        <v>688</v>
      </c>
    </row>
    <row r="7" spans="1:8" ht="15" customHeight="1" x14ac:dyDescent="0.25">
      <c r="A7" s="20" t="s">
        <v>25</v>
      </c>
      <c r="B7" s="23">
        <v>42</v>
      </c>
      <c r="C7" s="23">
        <v>155</v>
      </c>
      <c r="D7" s="23">
        <v>172</v>
      </c>
      <c r="E7" s="23">
        <v>117</v>
      </c>
      <c r="F7" s="23">
        <v>140</v>
      </c>
      <c r="G7" s="23">
        <v>50</v>
      </c>
      <c r="H7" s="22">
        <v>676</v>
      </c>
    </row>
    <row r="8" spans="1:8" ht="15" customHeight="1" x14ac:dyDescent="0.25">
      <c r="A8" s="20" t="s">
        <v>26</v>
      </c>
      <c r="B8" s="23">
        <v>156</v>
      </c>
      <c r="C8" s="23">
        <v>188</v>
      </c>
      <c r="D8" s="23">
        <v>180</v>
      </c>
      <c r="E8" s="23">
        <v>94</v>
      </c>
      <c r="F8" s="23">
        <v>92</v>
      </c>
      <c r="G8" s="23">
        <v>15</v>
      </c>
      <c r="H8" s="22">
        <v>725</v>
      </c>
    </row>
    <row r="9" spans="1:8" ht="18" customHeight="1" x14ac:dyDescent="0.25">
      <c r="A9" s="24" t="s">
        <v>15</v>
      </c>
      <c r="B9" s="22">
        <v>375</v>
      </c>
      <c r="C9" s="22">
        <v>743</v>
      </c>
      <c r="D9" s="22">
        <v>1091</v>
      </c>
      <c r="E9" s="22">
        <v>637</v>
      </c>
      <c r="F9" s="22">
        <v>838</v>
      </c>
      <c r="G9" s="22">
        <v>315</v>
      </c>
      <c r="H9" s="22">
        <v>3999</v>
      </c>
    </row>
  </sheetData>
  <pageMargins left="0.7" right="0.7" top="0.75" bottom="0.75" header="0.3" footer="0.3"/>
  <pageSetup paperSize="9" scale="85"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sheetPr>
  <dimension ref="A1:K22"/>
  <sheetViews>
    <sheetView showGridLines="0" workbookViewId="0"/>
  </sheetViews>
  <sheetFormatPr defaultColWidth="9.109375" defaultRowHeight="13.2" x14ac:dyDescent="0.25"/>
  <cols>
    <col min="1" max="1" width="30" customWidth="1"/>
    <col min="2" max="7" width="10.6640625" customWidth="1"/>
    <col min="8" max="13" width="8.33203125" customWidth="1"/>
  </cols>
  <sheetData>
    <row r="1" spans="1:11" s="5" customFormat="1" ht="24.75" customHeight="1" x14ac:dyDescent="0.25">
      <c r="A1" s="7" t="s">
        <v>404</v>
      </c>
    </row>
    <row r="2" spans="1:11" x14ac:dyDescent="0.25">
      <c r="A2" s="155" t="s">
        <v>381</v>
      </c>
    </row>
    <row r="3" spans="1:11" x14ac:dyDescent="0.25">
      <c r="A3" s="155" t="s">
        <v>307</v>
      </c>
    </row>
    <row r="4" spans="1:11" ht="36.75" customHeight="1" x14ac:dyDescent="0.25">
      <c r="A4" s="231" t="s">
        <v>90</v>
      </c>
      <c r="B4" s="118" t="s">
        <v>357</v>
      </c>
      <c r="C4" s="131" t="s">
        <v>358</v>
      </c>
      <c r="D4" s="131" t="s">
        <v>359</v>
      </c>
      <c r="E4" s="131" t="s">
        <v>360</v>
      </c>
      <c r="F4" s="131" t="s">
        <v>361</v>
      </c>
      <c r="G4" s="232" t="s">
        <v>8</v>
      </c>
    </row>
    <row r="5" spans="1:11" ht="16.5" customHeight="1" x14ac:dyDescent="0.25">
      <c r="A5" s="29" t="s">
        <v>298</v>
      </c>
      <c r="B5" s="217">
        <v>46</v>
      </c>
      <c r="C5" s="217">
        <v>77</v>
      </c>
      <c r="D5" s="217">
        <v>105</v>
      </c>
      <c r="E5" s="217">
        <v>64</v>
      </c>
      <c r="F5" s="217">
        <v>83</v>
      </c>
      <c r="G5" s="43">
        <v>375</v>
      </c>
    </row>
    <row r="6" spans="1:11" ht="16.5" customHeight="1" x14ac:dyDescent="0.25">
      <c r="A6" s="29" t="s">
        <v>330</v>
      </c>
      <c r="B6" s="217">
        <v>88</v>
      </c>
      <c r="C6" s="217">
        <v>174</v>
      </c>
      <c r="D6" s="217">
        <v>228</v>
      </c>
      <c r="E6" s="217">
        <v>117</v>
      </c>
      <c r="F6" s="217">
        <v>136</v>
      </c>
      <c r="G6" s="43">
        <v>743</v>
      </c>
    </row>
    <row r="7" spans="1:11" ht="16.5" customHeight="1" x14ac:dyDescent="0.25">
      <c r="A7" s="29" t="s">
        <v>331</v>
      </c>
      <c r="B7" s="235" t="s">
        <v>308</v>
      </c>
      <c r="C7" s="217">
        <v>359</v>
      </c>
      <c r="D7" s="217">
        <v>403</v>
      </c>
      <c r="E7" s="217">
        <v>189</v>
      </c>
      <c r="F7" s="217">
        <v>140</v>
      </c>
      <c r="G7" s="43">
        <v>1091</v>
      </c>
      <c r="K7" s="155"/>
    </row>
    <row r="8" spans="1:11" ht="16.5" customHeight="1" x14ac:dyDescent="0.25">
      <c r="A8" s="29" t="s">
        <v>332</v>
      </c>
      <c r="B8" s="235" t="s">
        <v>308</v>
      </c>
      <c r="C8" s="217">
        <v>130</v>
      </c>
      <c r="D8" s="217">
        <v>290</v>
      </c>
      <c r="E8" s="217">
        <v>142</v>
      </c>
      <c r="F8" s="217">
        <v>75</v>
      </c>
      <c r="G8" s="43">
        <v>637</v>
      </c>
    </row>
    <row r="9" spans="1:11" ht="16.5" customHeight="1" x14ac:dyDescent="0.25">
      <c r="A9" s="29" t="s">
        <v>333</v>
      </c>
      <c r="B9" s="235" t="s">
        <v>308</v>
      </c>
      <c r="C9" s="235" t="s">
        <v>308</v>
      </c>
      <c r="D9" s="217">
        <v>387</v>
      </c>
      <c r="E9" s="217">
        <v>309</v>
      </c>
      <c r="F9" s="217">
        <v>142</v>
      </c>
      <c r="G9" s="43">
        <v>838</v>
      </c>
    </row>
    <row r="10" spans="1:11" ht="16.5" customHeight="1" x14ac:dyDescent="0.25">
      <c r="A10" s="29" t="s">
        <v>334</v>
      </c>
      <c r="B10" s="235" t="s">
        <v>308</v>
      </c>
      <c r="C10" s="235" t="s">
        <v>308</v>
      </c>
      <c r="D10" s="41">
        <v>36</v>
      </c>
      <c r="E10" s="41">
        <v>158</v>
      </c>
      <c r="F10" s="41">
        <v>121</v>
      </c>
      <c r="G10" s="43">
        <v>315</v>
      </c>
    </row>
    <row r="11" spans="1:11" ht="16.5" customHeight="1" x14ac:dyDescent="0.25">
      <c r="A11" s="29" t="s">
        <v>8</v>
      </c>
      <c r="B11" s="43">
        <v>134</v>
      </c>
      <c r="C11" s="43">
        <v>740</v>
      </c>
      <c r="D11" s="43">
        <v>1449</v>
      </c>
      <c r="E11" s="43">
        <v>979</v>
      </c>
      <c r="F11" s="43">
        <v>697</v>
      </c>
      <c r="G11" s="43">
        <v>3999</v>
      </c>
    </row>
    <row r="12" spans="1:11" s="5" customFormat="1" ht="24.75" customHeight="1" x14ac:dyDescent="0.25">
      <c r="A12" s="103" t="s">
        <v>405</v>
      </c>
    </row>
    <row r="13" spans="1:11" x14ac:dyDescent="0.25">
      <c r="A13" s="155" t="s">
        <v>381</v>
      </c>
    </row>
    <row r="14" spans="1:11" x14ac:dyDescent="0.25">
      <c r="A14" s="155" t="s">
        <v>307</v>
      </c>
    </row>
    <row r="15" spans="1:11" ht="39.75" customHeight="1" x14ac:dyDescent="0.25">
      <c r="A15" s="231" t="s">
        <v>90</v>
      </c>
      <c r="B15" s="118" t="s">
        <v>357</v>
      </c>
      <c r="C15" s="131" t="s">
        <v>358</v>
      </c>
      <c r="D15" s="131" t="s">
        <v>359</v>
      </c>
      <c r="E15" s="131" t="s">
        <v>360</v>
      </c>
      <c r="F15" s="131" t="s">
        <v>361</v>
      </c>
      <c r="G15" s="232" t="s">
        <v>8</v>
      </c>
    </row>
    <row r="16" spans="1:11" ht="18.75" customHeight="1" x14ac:dyDescent="0.25">
      <c r="A16" s="29" t="s">
        <v>298</v>
      </c>
      <c r="B16" s="236">
        <v>0.34328358208955223</v>
      </c>
      <c r="C16" s="236">
        <v>0.10405405405405406</v>
      </c>
      <c r="D16" s="236">
        <v>7.2463768115942032E-2</v>
      </c>
      <c r="E16" s="236">
        <v>6.537282941777324E-2</v>
      </c>
      <c r="F16" s="236">
        <v>0.11908177905308465</v>
      </c>
      <c r="G16" s="44">
        <v>9.3773443360840217E-2</v>
      </c>
    </row>
    <row r="17" spans="1:7" ht="18.75" customHeight="1" x14ac:dyDescent="0.25">
      <c r="A17" s="29" t="s">
        <v>330</v>
      </c>
      <c r="B17" s="236">
        <v>0.65671641791044777</v>
      </c>
      <c r="C17" s="236">
        <v>0.23513513513513515</v>
      </c>
      <c r="D17" s="236">
        <v>0.15734989648033126</v>
      </c>
      <c r="E17" s="236">
        <v>0.1195097037793667</v>
      </c>
      <c r="F17" s="236">
        <v>0.1951219512195122</v>
      </c>
      <c r="G17" s="44">
        <v>0.18579644911227808</v>
      </c>
    </row>
    <row r="18" spans="1:7" ht="18.75" customHeight="1" x14ac:dyDescent="0.25">
      <c r="A18" s="29" t="s">
        <v>331</v>
      </c>
      <c r="B18" s="235" t="s">
        <v>308</v>
      </c>
      <c r="C18" s="236">
        <v>0.48513513513513512</v>
      </c>
      <c r="D18" s="236">
        <v>0.27812284334023463</v>
      </c>
      <c r="E18" s="236">
        <v>0.1930541368743616</v>
      </c>
      <c r="F18" s="236">
        <v>0.20086083213773315</v>
      </c>
      <c r="G18" s="44">
        <v>0.27281820455113781</v>
      </c>
    </row>
    <row r="19" spans="1:7" ht="18.75" customHeight="1" x14ac:dyDescent="0.25">
      <c r="A19" s="29" t="s">
        <v>332</v>
      </c>
      <c r="B19" s="235" t="s">
        <v>308</v>
      </c>
      <c r="C19" s="236">
        <v>0.17567567567567569</v>
      </c>
      <c r="D19" s="236">
        <v>0.20013802622498275</v>
      </c>
      <c r="E19" s="236">
        <v>0.14504596527068436</v>
      </c>
      <c r="F19" s="236">
        <v>0.10760401721664276</v>
      </c>
      <c r="G19" s="44">
        <v>0.15928982245561391</v>
      </c>
    </row>
    <row r="20" spans="1:7" ht="18.75" customHeight="1" x14ac:dyDescent="0.25">
      <c r="A20" s="29" t="s">
        <v>333</v>
      </c>
      <c r="B20" s="235" t="s">
        <v>308</v>
      </c>
      <c r="C20" s="235" t="s">
        <v>308</v>
      </c>
      <c r="D20" s="236">
        <v>0.26708074534161491</v>
      </c>
      <c r="E20" s="236">
        <v>0.31562819203268644</v>
      </c>
      <c r="F20" s="236">
        <v>0.20373027259684362</v>
      </c>
      <c r="G20" s="44">
        <v>0.20955238809702426</v>
      </c>
    </row>
    <row r="21" spans="1:7" ht="18.75" customHeight="1" x14ac:dyDescent="0.25">
      <c r="A21" s="29" t="s">
        <v>334</v>
      </c>
      <c r="B21" s="235" t="s">
        <v>308</v>
      </c>
      <c r="C21" s="235" t="s">
        <v>308</v>
      </c>
      <c r="D21" s="236">
        <v>2.4844720496894408E-2</v>
      </c>
      <c r="E21" s="236">
        <v>0.16138917262512767</v>
      </c>
      <c r="F21" s="236">
        <v>0.17360114777618366</v>
      </c>
      <c r="G21" s="44">
        <v>7.8769692423105775E-2</v>
      </c>
    </row>
    <row r="22" spans="1:7" ht="18.75" customHeight="1" x14ac:dyDescent="0.25">
      <c r="A22" s="29" t="s">
        <v>8</v>
      </c>
      <c r="B22" s="44">
        <v>1</v>
      </c>
      <c r="C22" s="44">
        <v>1</v>
      </c>
      <c r="D22" s="44">
        <v>1</v>
      </c>
      <c r="E22" s="44">
        <v>1</v>
      </c>
      <c r="F22" s="44">
        <v>1.0000000000000002</v>
      </c>
      <c r="G22" s="44">
        <v>1</v>
      </c>
    </row>
  </sheetData>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0"/>
  </sheetPr>
  <dimension ref="A1:K20"/>
  <sheetViews>
    <sheetView showGridLines="0" workbookViewId="0"/>
  </sheetViews>
  <sheetFormatPr defaultColWidth="9.109375" defaultRowHeight="13.2" x14ac:dyDescent="0.25"/>
  <cols>
    <col min="1" max="1" width="28.33203125" customWidth="1"/>
  </cols>
  <sheetData>
    <row r="1" spans="1:11" s="5" customFormat="1" ht="24.75" customHeight="1" x14ac:dyDescent="0.25">
      <c r="A1" s="7" t="s">
        <v>406</v>
      </c>
      <c r="B1" s="7"/>
    </row>
    <row r="2" spans="1:11" x14ac:dyDescent="0.25">
      <c r="A2" s="155" t="s">
        <v>381</v>
      </c>
    </row>
    <row r="3" spans="1:11" ht="30" customHeight="1" x14ac:dyDescent="0.25">
      <c r="A3" s="128" t="s">
        <v>90</v>
      </c>
      <c r="B3" s="99">
        <v>2015</v>
      </c>
      <c r="C3" s="233">
        <v>2016</v>
      </c>
      <c r="D3" s="99">
        <v>2017</v>
      </c>
      <c r="E3" s="99">
        <v>2018</v>
      </c>
      <c r="F3" s="99">
        <v>2019</v>
      </c>
      <c r="G3" s="99">
        <v>2020</v>
      </c>
      <c r="H3" s="99">
        <v>2021</v>
      </c>
      <c r="I3" s="99">
        <v>2022</v>
      </c>
      <c r="J3" s="99">
        <v>2023</v>
      </c>
      <c r="K3" s="99">
        <v>2024</v>
      </c>
    </row>
    <row r="4" spans="1:11" ht="19.5" customHeight="1" x14ac:dyDescent="0.25">
      <c r="A4" s="29" t="s">
        <v>298</v>
      </c>
      <c r="B4" s="23">
        <v>196</v>
      </c>
      <c r="C4" s="23">
        <v>289</v>
      </c>
      <c r="D4" s="23">
        <v>179</v>
      </c>
      <c r="E4" s="23">
        <v>185</v>
      </c>
      <c r="F4" s="23">
        <v>179</v>
      </c>
      <c r="G4" s="23">
        <v>203</v>
      </c>
      <c r="H4" s="23">
        <v>213</v>
      </c>
      <c r="I4" s="23">
        <v>216</v>
      </c>
      <c r="J4" s="23">
        <v>245</v>
      </c>
      <c r="K4" s="23">
        <v>375</v>
      </c>
    </row>
    <row r="5" spans="1:11" ht="19.5" customHeight="1" x14ac:dyDescent="0.25">
      <c r="A5" s="29" t="s">
        <v>330</v>
      </c>
      <c r="B5" s="23">
        <v>462</v>
      </c>
      <c r="C5" s="23">
        <v>514</v>
      </c>
      <c r="D5" s="23">
        <v>532</v>
      </c>
      <c r="E5" s="23">
        <v>508</v>
      </c>
      <c r="F5" s="23">
        <v>581</v>
      </c>
      <c r="G5" s="23">
        <v>524</v>
      </c>
      <c r="H5" s="23">
        <v>534</v>
      </c>
      <c r="I5" s="23">
        <v>576</v>
      </c>
      <c r="J5" s="23">
        <v>605</v>
      </c>
      <c r="K5" s="23">
        <v>743</v>
      </c>
    </row>
    <row r="6" spans="1:11" ht="19.5" customHeight="1" x14ac:dyDescent="0.25">
      <c r="A6" s="29" t="s">
        <v>331</v>
      </c>
      <c r="B6" s="23">
        <v>902</v>
      </c>
      <c r="C6" s="23">
        <v>828</v>
      </c>
      <c r="D6" s="23">
        <v>810</v>
      </c>
      <c r="E6" s="23">
        <v>918</v>
      </c>
      <c r="F6" s="23">
        <v>1003</v>
      </c>
      <c r="G6" s="23">
        <v>1014</v>
      </c>
      <c r="H6" s="23">
        <v>1054</v>
      </c>
      <c r="I6" s="23">
        <v>987</v>
      </c>
      <c r="J6" s="23">
        <v>1068</v>
      </c>
      <c r="K6" s="23">
        <v>1091</v>
      </c>
    </row>
    <row r="7" spans="1:11" ht="19.5" customHeight="1" x14ac:dyDescent="0.25">
      <c r="A7" s="29" t="s">
        <v>332</v>
      </c>
      <c r="B7" s="23">
        <v>533</v>
      </c>
      <c r="C7" s="23">
        <v>547</v>
      </c>
      <c r="D7" s="23">
        <v>585</v>
      </c>
      <c r="E7" s="23">
        <v>532</v>
      </c>
      <c r="F7" s="23">
        <v>513</v>
      </c>
      <c r="G7" s="23">
        <v>618</v>
      </c>
      <c r="H7" s="23">
        <v>641</v>
      </c>
      <c r="I7" s="23">
        <v>670</v>
      </c>
      <c r="J7" s="23">
        <v>669</v>
      </c>
      <c r="K7" s="23">
        <v>637</v>
      </c>
    </row>
    <row r="8" spans="1:11" ht="19.5" customHeight="1" x14ac:dyDescent="0.25">
      <c r="A8" s="29" t="s">
        <v>333</v>
      </c>
      <c r="B8" s="23">
        <v>549</v>
      </c>
      <c r="C8" s="23">
        <v>520</v>
      </c>
      <c r="D8" s="23">
        <v>673</v>
      </c>
      <c r="E8" s="23">
        <v>756</v>
      </c>
      <c r="F8" s="23">
        <v>783</v>
      </c>
      <c r="G8" s="23">
        <v>780</v>
      </c>
      <c r="H8" s="23">
        <v>806</v>
      </c>
      <c r="I8" s="23">
        <v>860</v>
      </c>
      <c r="J8" s="23">
        <v>851</v>
      </c>
      <c r="K8" s="23">
        <v>838</v>
      </c>
    </row>
    <row r="9" spans="1:11" ht="19.5" customHeight="1" x14ac:dyDescent="0.25">
      <c r="A9" s="29" t="s">
        <v>334</v>
      </c>
      <c r="B9" s="23">
        <v>233</v>
      </c>
      <c r="C9" s="23">
        <v>192</v>
      </c>
      <c r="D9" s="23">
        <v>204</v>
      </c>
      <c r="E9" s="23">
        <v>210</v>
      </c>
      <c r="F9" s="23">
        <v>222</v>
      </c>
      <c r="G9" s="23">
        <v>244</v>
      </c>
      <c r="H9" s="23">
        <v>282</v>
      </c>
      <c r="I9" s="23">
        <v>315</v>
      </c>
      <c r="J9" s="23">
        <v>363</v>
      </c>
      <c r="K9" s="23">
        <v>315</v>
      </c>
    </row>
    <row r="10" spans="1:11" ht="19.5" customHeight="1" x14ac:dyDescent="0.25">
      <c r="A10" s="24" t="s">
        <v>8</v>
      </c>
      <c r="B10" s="22">
        <v>2875</v>
      </c>
      <c r="C10" s="22">
        <v>2890</v>
      </c>
      <c r="D10" s="22">
        <v>2983</v>
      </c>
      <c r="E10" s="22">
        <v>3109</v>
      </c>
      <c r="F10" s="22">
        <v>3281</v>
      </c>
      <c r="G10" s="22">
        <v>3383</v>
      </c>
      <c r="H10" s="22">
        <v>3530</v>
      </c>
      <c r="I10" s="22">
        <v>3624</v>
      </c>
      <c r="J10" s="22">
        <v>3801</v>
      </c>
      <c r="K10" s="22">
        <v>3999</v>
      </c>
    </row>
    <row r="11" spans="1:11" s="5" customFormat="1" ht="24.75" customHeight="1" x14ac:dyDescent="0.25">
      <c r="A11" s="103" t="s">
        <v>407</v>
      </c>
      <c r="B11" s="7"/>
    </row>
    <row r="12" spans="1:11" x14ac:dyDescent="0.25">
      <c r="A12" s="155" t="s">
        <v>381</v>
      </c>
    </row>
    <row r="13" spans="1:11" ht="30" customHeight="1" x14ac:dyDescent="0.25">
      <c r="A13" s="128" t="s">
        <v>90</v>
      </c>
      <c r="B13" s="99">
        <v>2015</v>
      </c>
      <c r="C13" s="233">
        <v>2016</v>
      </c>
      <c r="D13" s="99">
        <v>2017</v>
      </c>
      <c r="E13" s="99">
        <v>2018</v>
      </c>
      <c r="F13" s="99">
        <v>2019</v>
      </c>
      <c r="G13" s="99">
        <v>2020</v>
      </c>
      <c r="H13" s="99">
        <v>2021</v>
      </c>
      <c r="I13" s="99">
        <v>2022</v>
      </c>
      <c r="J13" s="99">
        <v>2023</v>
      </c>
      <c r="K13" s="99">
        <v>2024</v>
      </c>
    </row>
    <row r="14" spans="1:11" ht="19.5" customHeight="1" x14ac:dyDescent="0.25">
      <c r="A14" s="29" t="s">
        <v>298</v>
      </c>
      <c r="B14" s="173">
        <v>6.8173913043478265E-2</v>
      </c>
      <c r="C14" s="173">
        <v>0.1</v>
      </c>
      <c r="D14" s="173">
        <v>6.0006704659738515E-2</v>
      </c>
      <c r="E14" s="173">
        <v>5.9504663879060789E-2</v>
      </c>
      <c r="F14" s="173">
        <v>5.4556537640963118E-2</v>
      </c>
      <c r="G14" s="173">
        <v>6.0005911912503693E-2</v>
      </c>
      <c r="H14" s="173">
        <v>6.0339943342776203E-2</v>
      </c>
      <c r="I14" s="173">
        <v>5.9602649006622516E-2</v>
      </c>
      <c r="J14" s="173">
        <v>6.4456721915285453E-2</v>
      </c>
      <c r="K14" s="173">
        <v>9.3773443360840217E-2</v>
      </c>
    </row>
    <row r="15" spans="1:11" ht="19.5" customHeight="1" x14ac:dyDescent="0.25">
      <c r="A15" s="29" t="s">
        <v>330</v>
      </c>
      <c r="B15" s="173">
        <v>0.16069565217391305</v>
      </c>
      <c r="C15" s="173">
        <v>0.17785467128027682</v>
      </c>
      <c r="D15" s="173">
        <v>0.17834394904458598</v>
      </c>
      <c r="E15" s="173">
        <v>0.16339659054358316</v>
      </c>
      <c r="F15" s="173">
        <v>0.17708015848826578</v>
      </c>
      <c r="G15" s="173">
        <v>0.15489210759680758</v>
      </c>
      <c r="H15" s="173">
        <v>0.15127478753541077</v>
      </c>
      <c r="I15" s="173">
        <v>0.15894039735099338</v>
      </c>
      <c r="J15" s="173">
        <v>0.15916863983162327</v>
      </c>
      <c r="K15" s="173">
        <v>0.18579644911227808</v>
      </c>
    </row>
    <row r="16" spans="1:11" ht="19.5" customHeight="1" x14ac:dyDescent="0.25">
      <c r="A16" s="29" t="s">
        <v>331</v>
      </c>
      <c r="B16" s="173">
        <v>0.31373913043478263</v>
      </c>
      <c r="C16" s="173">
        <v>0.28650519031141869</v>
      </c>
      <c r="D16" s="173">
        <v>0.27153871940998997</v>
      </c>
      <c r="E16" s="173">
        <v>0.29527179157285299</v>
      </c>
      <c r="F16" s="173">
        <v>0.30569948186528495</v>
      </c>
      <c r="G16" s="173">
        <v>0.2997339639373337</v>
      </c>
      <c r="H16" s="173">
        <v>0.29858356940509917</v>
      </c>
      <c r="I16" s="173">
        <v>0.27235099337748342</v>
      </c>
      <c r="J16" s="173">
        <v>0.2809786898184688</v>
      </c>
      <c r="K16" s="173">
        <v>0.27281820455113781</v>
      </c>
    </row>
    <row r="17" spans="1:11" ht="19.5" customHeight="1" x14ac:dyDescent="0.25">
      <c r="A17" s="29" t="s">
        <v>332</v>
      </c>
      <c r="B17" s="173">
        <v>0.18539130434782608</v>
      </c>
      <c r="C17" s="173">
        <v>0.1892733564013841</v>
      </c>
      <c r="D17" s="173">
        <v>0.19611129735165941</v>
      </c>
      <c r="E17" s="173">
        <v>0.17111611450627212</v>
      </c>
      <c r="F17" s="173">
        <v>0.15635476988722952</v>
      </c>
      <c r="G17" s="173">
        <v>0.18267809636417381</v>
      </c>
      <c r="H17" s="173">
        <v>0.18158640226628894</v>
      </c>
      <c r="I17" s="173">
        <v>0.18487858719646799</v>
      </c>
      <c r="J17" s="173">
        <v>0.17600631412786108</v>
      </c>
      <c r="K17" s="173">
        <v>0.15928982245561391</v>
      </c>
    </row>
    <row r="18" spans="1:11" ht="19.5" customHeight="1" x14ac:dyDescent="0.25">
      <c r="A18" s="29" t="s">
        <v>333</v>
      </c>
      <c r="B18" s="173">
        <v>0.19095652173913044</v>
      </c>
      <c r="C18" s="173">
        <v>0.17993079584775087</v>
      </c>
      <c r="D18" s="173">
        <v>0.2256118002011398</v>
      </c>
      <c r="E18" s="173">
        <v>0.24316500482470246</v>
      </c>
      <c r="F18" s="173">
        <v>0.23864675403840294</v>
      </c>
      <c r="G18" s="173">
        <v>0.23056458764410287</v>
      </c>
      <c r="H18" s="173">
        <v>0.22832861189801701</v>
      </c>
      <c r="I18" s="173">
        <v>0.23730684326710816</v>
      </c>
      <c r="J18" s="173">
        <v>0.22388845040778743</v>
      </c>
      <c r="K18" s="173">
        <v>0.20955238809702426</v>
      </c>
    </row>
    <row r="19" spans="1:11" ht="19.5" customHeight="1" x14ac:dyDescent="0.25">
      <c r="A19" s="29" t="s">
        <v>334</v>
      </c>
      <c r="B19" s="173">
        <v>8.1043478260869564E-2</v>
      </c>
      <c r="C19" s="173">
        <v>6.6435986159169555E-2</v>
      </c>
      <c r="D19" s="173">
        <v>6.838752933288636E-2</v>
      </c>
      <c r="E19" s="173">
        <v>6.7545834673528468E-2</v>
      </c>
      <c r="F19" s="173">
        <v>6.7662298079853703E-2</v>
      </c>
      <c r="G19" s="173">
        <v>7.212533254507833E-2</v>
      </c>
      <c r="H19" s="173">
        <v>7.9886685552407938E-2</v>
      </c>
      <c r="I19" s="173">
        <v>8.6920529801324503E-2</v>
      </c>
      <c r="J19" s="173">
        <v>9.5501183898973954E-2</v>
      </c>
      <c r="K19" s="173">
        <v>7.8769692423105775E-2</v>
      </c>
    </row>
    <row r="20" spans="1:11" ht="19.5" customHeight="1" x14ac:dyDescent="0.25">
      <c r="A20" s="24" t="s">
        <v>8</v>
      </c>
      <c r="B20" s="204">
        <v>1</v>
      </c>
      <c r="C20" s="204">
        <v>1</v>
      </c>
      <c r="D20" s="204">
        <v>1</v>
      </c>
      <c r="E20" s="204">
        <v>1</v>
      </c>
      <c r="F20" s="204">
        <v>1</v>
      </c>
      <c r="G20" s="204">
        <v>1</v>
      </c>
      <c r="H20" s="204">
        <v>1</v>
      </c>
      <c r="I20" s="204">
        <v>1</v>
      </c>
      <c r="J20" s="204">
        <v>1</v>
      </c>
      <c r="K20" s="204">
        <v>1</v>
      </c>
    </row>
  </sheetData>
  <pageMargins left="0.7" right="0.7" top="0.75" bottom="0.75" header="0.3" footer="0.3"/>
  <pageSetup paperSize="9" scale="9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sheetPr>
  <dimension ref="A1:N10"/>
  <sheetViews>
    <sheetView showGridLines="0" workbookViewId="0"/>
  </sheetViews>
  <sheetFormatPr defaultColWidth="9.109375" defaultRowHeight="13.2" x14ac:dyDescent="0.25"/>
  <cols>
    <col min="1" max="1" width="16.5546875" customWidth="1"/>
    <col min="2" max="6" width="18.44140625" customWidth="1"/>
  </cols>
  <sheetData>
    <row r="1" spans="1:14" s="5" customFormat="1" ht="24.75" customHeight="1" x14ac:dyDescent="0.25">
      <c r="A1" s="7" t="s">
        <v>415</v>
      </c>
      <c r="B1" s="7"/>
      <c r="C1" s="7"/>
      <c r="D1" s="7"/>
      <c r="E1" s="7"/>
      <c r="F1" s="7"/>
      <c r="G1" s="45"/>
      <c r="H1" s="45"/>
      <c r="I1" s="45"/>
      <c r="J1" s="45"/>
      <c r="K1" s="45"/>
      <c r="L1" s="45"/>
      <c r="M1" s="45"/>
      <c r="N1" s="45"/>
    </row>
    <row r="2" spans="1:14" ht="12.75" customHeight="1" x14ac:dyDescent="0.25">
      <c r="A2" s="155" t="s">
        <v>382</v>
      </c>
      <c r="B2" s="61"/>
      <c r="C2" s="61"/>
      <c r="D2" s="61"/>
      <c r="E2" s="61"/>
      <c r="F2" s="61"/>
      <c r="G2" s="234"/>
      <c r="H2" s="234"/>
      <c r="I2" s="234"/>
      <c r="J2" s="234"/>
      <c r="K2" s="234"/>
      <c r="L2" s="234"/>
      <c r="M2" s="234"/>
      <c r="N2" s="234"/>
    </row>
    <row r="3" spans="1:14" ht="12.75" customHeight="1" x14ac:dyDescent="0.25">
      <c r="A3" s="155" t="s">
        <v>255</v>
      </c>
      <c r="B3" s="61"/>
      <c r="C3" s="61"/>
      <c r="D3" s="61"/>
      <c r="E3" s="61"/>
      <c r="F3" s="61"/>
      <c r="G3" s="234"/>
      <c r="H3" s="234"/>
      <c r="I3" s="234"/>
      <c r="J3" s="234"/>
      <c r="K3" s="234"/>
      <c r="L3" s="234"/>
      <c r="M3" s="234"/>
      <c r="N3" s="234"/>
    </row>
    <row r="4" spans="1:14" ht="39.6" x14ac:dyDescent="0.25">
      <c r="A4" s="125" t="s">
        <v>7</v>
      </c>
      <c r="B4" s="35" t="s">
        <v>91</v>
      </c>
      <c r="C4" s="35" t="s">
        <v>86</v>
      </c>
      <c r="D4" s="35" t="s">
        <v>58</v>
      </c>
      <c r="E4" s="35" t="s">
        <v>19</v>
      </c>
      <c r="F4" s="132" t="s">
        <v>8</v>
      </c>
      <c r="G4" s="36"/>
      <c r="H4" s="36"/>
      <c r="I4" s="36"/>
      <c r="J4" s="36"/>
      <c r="K4" s="36"/>
      <c r="L4" s="36"/>
      <c r="M4" s="5"/>
      <c r="N4" s="5"/>
    </row>
    <row r="5" spans="1:14" ht="15" customHeight="1" x14ac:dyDescent="0.25">
      <c r="A5" s="20" t="s">
        <v>30</v>
      </c>
      <c r="B5" s="237">
        <v>216</v>
      </c>
      <c r="C5" s="237">
        <v>55</v>
      </c>
      <c r="D5" s="47" t="s">
        <v>256</v>
      </c>
      <c r="E5" s="47" t="s">
        <v>256</v>
      </c>
      <c r="F5" s="22">
        <v>283</v>
      </c>
      <c r="G5" s="5"/>
      <c r="H5" s="5"/>
    </row>
    <row r="6" spans="1:14" ht="15" customHeight="1" x14ac:dyDescent="0.25">
      <c r="A6" s="20" t="s">
        <v>27</v>
      </c>
      <c r="B6" s="237">
        <v>148</v>
      </c>
      <c r="C6" s="237">
        <v>29</v>
      </c>
      <c r="D6" s="47" t="s">
        <v>256</v>
      </c>
      <c r="E6" s="47" t="s">
        <v>256</v>
      </c>
      <c r="F6" s="22">
        <v>181</v>
      </c>
      <c r="G6" s="5"/>
      <c r="H6" s="5"/>
    </row>
    <row r="7" spans="1:14" ht="15" customHeight="1" x14ac:dyDescent="0.25">
      <c r="A7" s="20" t="s">
        <v>28</v>
      </c>
      <c r="B7" s="237">
        <v>133</v>
      </c>
      <c r="C7" s="237">
        <v>32</v>
      </c>
      <c r="D7" s="47" t="s">
        <v>256</v>
      </c>
      <c r="E7" s="47" t="s">
        <v>256</v>
      </c>
      <c r="F7" s="22">
        <v>182</v>
      </c>
      <c r="G7" s="5"/>
      <c r="H7" s="5"/>
    </row>
    <row r="8" spans="1:14" ht="15" customHeight="1" x14ac:dyDescent="0.25">
      <c r="A8" s="20" t="s">
        <v>13</v>
      </c>
      <c r="B8" s="237">
        <v>174</v>
      </c>
      <c r="C8" s="237">
        <v>19</v>
      </c>
      <c r="D8" s="237">
        <v>20</v>
      </c>
      <c r="E8" s="237">
        <v>27</v>
      </c>
      <c r="F8" s="22">
        <v>240</v>
      </c>
      <c r="G8" s="5"/>
      <c r="H8" s="5"/>
    </row>
    <row r="9" spans="1:14" ht="15" customHeight="1" x14ac:dyDescent="0.25">
      <c r="A9" s="20" t="s">
        <v>75</v>
      </c>
      <c r="B9" s="237">
        <v>174</v>
      </c>
      <c r="C9" s="237">
        <v>22</v>
      </c>
      <c r="D9" s="237">
        <v>7</v>
      </c>
      <c r="E9" s="237">
        <v>7</v>
      </c>
      <c r="F9" s="22">
        <v>210</v>
      </c>
      <c r="G9" s="5"/>
      <c r="H9" s="5"/>
    </row>
    <row r="10" spans="1:14" ht="23.25" customHeight="1" x14ac:dyDescent="0.25">
      <c r="A10" s="24" t="s">
        <v>15</v>
      </c>
      <c r="B10" s="22">
        <v>845</v>
      </c>
      <c r="C10" s="22">
        <v>157</v>
      </c>
      <c r="D10" s="22">
        <v>42</v>
      </c>
      <c r="E10" s="22">
        <v>52</v>
      </c>
      <c r="F10" s="22">
        <v>1096</v>
      </c>
      <c r="G10" s="5"/>
      <c r="H10" s="5"/>
    </row>
  </sheetData>
  <pageMargins left="0.7" right="0.7"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0"/>
  </sheetPr>
  <dimension ref="A1:K18"/>
  <sheetViews>
    <sheetView showGridLines="0" workbookViewId="0"/>
  </sheetViews>
  <sheetFormatPr defaultColWidth="9.109375" defaultRowHeight="13.2" x14ac:dyDescent="0.25"/>
  <cols>
    <col min="1" max="1" width="42.44140625" customWidth="1"/>
    <col min="2" max="13" width="8.33203125" customWidth="1"/>
  </cols>
  <sheetData>
    <row r="1" spans="1:11" s="5" customFormat="1" ht="24.75" customHeight="1" x14ac:dyDescent="0.25">
      <c r="A1" s="183" t="s">
        <v>416</v>
      </c>
    </row>
    <row r="2" spans="1:11" x14ac:dyDescent="0.25">
      <c r="A2" s="155" t="s">
        <v>383</v>
      </c>
    </row>
    <row r="3" spans="1:11" x14ac:dyDescent="0.25">
      <c r="A3" s="155" t="s">
        <v>92</v>
      </c>
    </row>
    <row r="4" spans="1:11" ht="30" customHeight="1" x14ac:dyDescent="0.25">
      <c r="A4" s="34" t="s">
        <v>57</v>
      </c>
      <c r="B4" s="122">
        <v>2015</v>
      </c>
      <c r="C4" s="122">
        <v>2016</v>
      </c>
      <c r="D4" s="122">
        <v>2017</v>
      </c>
      <c r="E4" s="117">
        <v>2018</v>
      </c>
      <c r="F4" s="117">
        <v>2019</v>
      </c>
      <c r="G4" s="117">
        <v>2020</v>
      </c>
      <c r="H4" s="117">
        <v>2021</v>
      </c>
      <c r="I4" s="117">
        <v>2022</v>
      </c>
      <c r="J4" s="117">
        <v>2023</v>
      </c>
      <c r="K4" s="117">
        <v>2024</v>
      </c>
    </row>
    <row r="5" spans="1:11" ht="15" customHeight="1" x14ac:dyDescent="0.25">
      <c r="A5" s="37" t="s">
        <v>58</v>
      </c>
      <c r="B5" s="41">
        <v>35</v>
      </c>
      <c r="C5" s="41">
        <v>39</v>
      </c>
      <c r="D5" s="41">
        <v>43</v>
      </c>
      <c r="E5" s="41">
        <v>82</v>
      </c>
      <c r="F5" s="41">
        <v>55</v>
      </c>
      <c r="G5" s="41">
        <v>34</v>
      </c>
      <c r="H5" s="41">
        <v>41</v>
      </c>
      <c r="I5" s="41">
        <v>45</v>
      </c>
      <c r="J5" s="41">
        <v>51</v>
      </c>
      <c r="K5" s="41">
        <v>42</v>
      </c>
    </row>
    <row r="6" spans="1:11" ht="15" customHeight="1" x14ac:dyDescent="0.25">
      <c r="A6" s="37" t="s">
        <v>91</v>
      </c>
      <c r="B6" s="41">
        <v>600</v>
      </c>
      <c r="C6" s="41">
        <v>596</v>
      </c>
      <c r="D6" s="41">
        <v>549</v>
      </c>
      <c r="E6" s="41">
        <v>594</v>
      </c>
      <c r="F6" s="41">
        <v>618</v>
      </c>
      <c r="G6" s="41">
        <v>675</v>
      </c>
      <c r="H6" s="41">
        <v>697</v>
      </c>
      <c r="I6" s="41">
        <v>640</v>
      </c>
      <c r="J6" s="41">
        <v>740</v>
      </c>
      <c r="K6" s="41">
        <v>845</v>
      </c>
    </row>
    <row r="7" spans="1:11" ht="15" customHeight="1" x14ac:dyDescent="0.25">
      <c r="A7" s="37" t="s">
        <v>86</v>
      </c>
      <c r="B7" s="41">
        <v>139</v>
      </c>
      <c r="C7" s="41">
        <v>134</v>
      </c>
      <c r="D7" s="41">
        <v>216</v>
      </c>
      <c r="E7" s="41">
        <v>144</v>
      </c>
      <c r="F7" s="41">
        <v>146</v>
      </c>
      <c r="G7" s="41">
        <v>141</v>
      </c>
      <c r="H7" s="41">
        <v>115</v>
      </c>
      <c r="I7" s="41">
        <v>158</v>
      </c>
      <c r="J7" s="41">
        <v>151</v>
      </c>
      <c r="K7" s="41">
        <v>157</v>
      </c>
    </row>
    <row r="8" spans="1:11" ht="15" customHeight="1" x14ac:dyDescent="0.25">
      <c r="A8" s="37" t="s">
        <v>19</v>
      </c>
      <c r="B8" s="41">
        <v>70</v>
      </c>
      <c r="C8" s="41">
        <v>67</v>
      </c>
      <c r="D8" s="41">
        <v>51</v>
      </c>
      <c r="E8" s="41">
        <v>28</v>
      </c>
      <c r="F8" s="41">
        <v>65</v>
      </c>
      <c r="G8" s="41">
        <v>46</v>
      </c>
      <c r="H8" s="41">
        <v>40</v>
      </c>
      <c r="I8" s="41">
        <v>56</v>
      </c>
      <c r="J8" s="41">
        <v>38</v>
      </c>
      <c r="K8" s="41">
        <v>52</v>
      </c>
    </row>
    <row r="9" spans="1:11" ht="15" customHeight="1" x14ac:dyDescent="0.25">
      <c r="A9" s="38" t="s">
        <v>8</v>
      </c>
      <c r="B9" s="43">
        <v>844</v>
      </c>
      <c r="C9" s="43">
        <v>836</v>
      </c>
      <c r="D9" s="43">
        <v>859</v>
      </c>
      <c r="E9" s="43">
        <v>848</v>
      </c>
      <c r="F9" s="43">
        <v>884</v>
      </c>
      <c r="G9" s="43">
        <v>896</v>
      </c>
      <c r="H9" s="43">
        <v>893</v>
      </c>
      <c r="I9" s="43">
        <v>899</v>
      </c>
      <c r="J9" s="43">
        <v>980</v>
      </c>
      <c r="K9" s="43">
        <v>1096</v>
      </c>
    </row>
    <row r="10" spans="1:11" s="5" customFormat="1" ht="24.75" customHeight="1" x14ac:dyDescent="0.25">
      <c r="A10" s="106" t="s">
        <v>417</v>
      </c>
    </row>
    <row r="11" spans="1:11" x14ac:dyDescent="0.25">
      <c r="A11" s="155" t="s">
        <v>383</v>
      </c>
    </row>
    <row r="12" spans="1:11" x14ac:dyDescent="0.25">
      <c r="A12" s="155" t="s">
        <v>92</v>
      </c>
    </row>
    <row r="13" spans="1:11" ht="30" customHeight="1" x14ac:dyDescent="0.25">
      <c r="A13" s="34" t="s">
        <v>57</v>
      </c>
      <c r="B13" s="122">
        <v>2015</v>
      </c>
      <c r="C13" s="122">
        <v>2016</v>
      </c>
      <c r="D13" s="122">
        <v>2017</v>
      </c>
      <c r="E13" s="117">
        <v>2018</v>
      </c>
      <c r="F13" s="117">
        <v>2019</v>
      </c>
      <c r="G13" s="117">
        <v>2020</v>
      </c>
      <c r="H13" s="117">
        <v>2021</v>
      </c>
      <c r="I13" s="117">
        <v>2022</v>
      </c>
      <c r="J13" s="117">
        <v>2023</v>
      </c>
      <c r="K13" s="117">
        <v>2024</v>
      </c>
    </row>
    <row r="14" spans="1:11" ht="15" customHeight="1" x14ac:dyDescent="0.25">
      <c r="A14" s="37" t="s">
        <v>58</v>
      </c>
      <c r="B14" s="42">
        <v>4.1469194312796206E-2</v>
      </c>
      <c r="C14" s="42">
        <v>4.6650717703349283E-2</v>
      </c>
      <c r="D14" s="42">
        <v>5.0058207217694994E-2</v>
      </c>
      <c r="E14" s="42">
        <v>9.6698113207547176E-2</v>
      </c>
      <c r="F14" s="42">
        <v>6.2217194570135748E-2</v>
      </c>
      <c r="G14" s="42">
        <v>3.7946428571428568E-2</v>
      </c>
      <c r="H14" s="42">
        <v>4.591265397536394E-2</v>
      </c>
      <c r="I14" s="42">
        <v>5.0055617352614018E-2</v>
      </c>
      <c r="J14" s="42">
        <v>5.2040816326530612E-2</v>
      </c>
      <c r="K14" s="42">
        <v>3.8321167883211681E-2</v>
      </c>
    </row>
    <row r="15" spans="1:11" ht="15" customHeight="1" x14ac:dyDescent="0.25">
      <c r="A15" s="37" t="s">
        <v>91</v>
      </c>
      <c r="B15" s="42">
        <v>0.7109004739336493</v>
      </c>
      <c r="C15" s="42">
        <v>0.71291866028708128</v>
      </c>
      <c r="D15" s="42">
        <v>0.63911525029103611</v>
      </c>
      <c r="E15" s="42">
        <v>0.70047169811320753</v>
      </c>
      <c r="F15" s="42">
        <v>0.69909502262443435</v>
      </c>
      <c r="G15" s="42">
        <v>0.7533482142857143</v>
      </c>
      <c r="H15" s="42">
        <v>0.78051511758118697</v>
      </c>
      <c r="I15" s="42">
        <v>0.71190211345939935</v>
      </c>
      <c r="J15" s="42">
        <v>0.75510204081632648</v>
      </c>
      <c r="K15" s="42">
        <v>0.77098540145985406</v>
      </c>
    </row>
    <row r="16" spans="1:11" ht="15" customHeight="1" x14ac:dyDescent="0.25">
      <c r="A16" s="37" t="s">
        <v>86</v>
      </c>
      <c r="B16" s="42">
        <v>0.16469194312796209</v>
      </c>
      <c r="C16" s="42">
        <v>0.16028708133971292</v>
      </c>
      <c r="D16" s="42">
        <v>0.25145518044237486</v>
      </c>
      <c r="E16" s="42">
        <v>0.16981132075471697</v>
      </c>
      <c r="F16" s="42">
        <v>0.16515837104072398</v>
      </c>
      <c r="G16" s="42">
        <v>0.15736607142857142</v>
      </c>
      <c r="H16" s="42">
        <v>0.12877939529675253</v>
      </c>
      <c r="I16" s="42">
        <v>0.1757508342602892</v>
      </c>
      <c r="J16" s="42">
        <v>0.15408163265306121</v>
      </c>
      <c r="K16" s="42">
        <v>0.14324817518248176</v>
      </c>
    </row>
    <row r="17" spans="1:11" ht="15" customHeight="1" x14ac:dyDescent="0.25">
      <c r="A17" s="37" t="s">
        <v>19</v>
      </c>
      <c r="B17" s="42">
        <v>8.2938388625592413E-2</v>
      </c>
      <c r="C17" s="42">
        <v>8.0143540669856461E-2</v>
      </c>
      <c r="D17" s="42">
        <v>5.9371362048894066E-2</v>
      </c>
      <c r="E17" s="42">
        <v>3.3018867924528301E-2</v>
      </c>
      <c r="F17" s="42">
        <v>7.3529411764705885E-2</v>
      </c>
      <c r="G17" s="42">
        <v>5.1339285714285712E-2</v>
      </c>
      <c r="H17" s="42">
        <v>4.4792833146696527E-2</v>
      </c>
      <c r="I17" s="42">
        <v>6.2291434927697439E-2</v>
      </c>
      <c r="J17" s="42">
        <v>3.8775510204081633E-2</v>
      </c>
      <c r="K17" s="42">
        <v>4.7445255474452552E-2</v>
      </c>
    </row>
    <row r="18" spans="1:11" ht="15" customHeight="1" x14ac:dyDescent="0.25">
      <c r="A18" s="38" t="s">
        <v>8</v>
      </c>
      <c r="B18" s="238">
        <v>1</v>
      </c>
      <c r="C18" s="238">
        <v>1</v>
      </c>
      <c r="D18" s="238">
        <v>1</v>
      </c>
      <c r="E18" s="238">
        <v>1</v>
      </c>
      <c r="F18" s="238">
        <v>1</v>
      </c>
      <c r="G18" s="238">
        <v>1</v>
      </c>
      <c r="H18" s="238">
        <v>1</v>
      </c>
      <c r="I18" s="238">
        <v>1</v>
      </c>
      <c r="J18" s="238">
        <v>0.99999999999999989</v>
      </c>
      <c r="K18" s="238">
        <v>1</v>
      </c>
    </row>
  </sheetData>
  <pageMargins left="0.7" right="0.7" top="0.75" bottom="0.75" header="0.3" footer="0.3"/>
  <pageSetup paperSize="9" scale="85"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0"/>
  </sheetPr>
  <dimension ref="A1:M15"/>
  <sheetViews>
    <sheetView showGridLines="0" workbookViewId="0"/>
  </sheetViews>
  <sheetFormatPr defaultColWidth="9.109375" defaultRowHeight="13.2" x14ac:dyDescent="0.25"/>
  <cols>
    <col min="1" max="1" width="16.5546875" customWidth="1"/>
    <col min="2" max="5" width="14.6640625" customWidth="1"/>
    <col min="6" max="6" width="12.6640625" customWidth="1"/>
  </cols>
  <sheetData>
    <row r="1" spans="1:13" s="5" customFormat="1" ht="24.75" customHeight="1" x14ac:dyDescent="0.25">
      <c r="A1" s="7" t="s">
        <v>418</v>
      </c>
      <c r="B1" s="7"/>
      <c r="C1" s="7"/>
      <c r="D1" s="7"/>
      <c r="E1" s="7"/>
      <c r="F1" s="7"/>
      <c r="G1" s="7"/>
      <c r="H1" s="45"/>
      <c r="I1" s="45"/>
      <c r="J1" s="45"/>
      <c r="K1" s="45"/>
      <c r="L1" s="45"/>
      <c r="M1" s="45"/>
    </row>
    <row r="2" spans="1:13" s="5" customFormat="1" x14ac:dyDescent="0.25">
      <c r="A2" s="155" t="s">
        <v>93</v>
      </c>
      <c r="B2" s="61"/>
      <c r="C2" s="61"/>
      <c r="D2" s="61"/>
      <c r="E2" s="61"/>
      <c r="F2" s="61"/>
      <c r="G2" s="61"/>
      <c r="H2" s="234"/>
      <c r="I2" s="234"/>
      <c r="J2" s="234"/>
      <c r="K2" s="234"/>
      <c r="L2" s="234"/>
      <c r="M2" s="234"/>
    </row>
    <row r="3" spans="1:13" s="5" customFormat="1" x14ac:dyDescent="0.25">
      <c r="A3" s="155" t="s">
        <v>255</v>
      </c>
      <c r="B3" s="61"/>
      <c r="C3" s="61"/>
      <c r="D3" s="61"/>
      <c r="E3" s="61"/>
      <c r="F3" s="61"/>
      <c r="G3" s="61"/>
      <c r="H3" s="234"/>
      <c r="I3" s="234"/>
      <c r="J3" s="234"/>
      <c r="K3" s="234"/>
      <c r="L3" s="234"/>
      <c r="M3" s="234"/>
    </row>
    <row r="4" spans="1:13" s="5" customFormat="1" x14ac:dyDescent="0.25">
      <c r="A4" s="155" t="s">
        <v>352</v>
      </c>
      <c r="B4" s="61"/>
      <c r="C4" s="61"/>
      <c r="D4" s="61"/>
      <c r="E4" s="61"/>
      <c r="F4" s="61"/>
      <c r="G4" s="61"/>
      <c r="H4" s="234"/>
      <c r="I4" s="234"/>
      <c r="J4" s="234"/>
      <c r="K4" s="234"/>
      <c r="L4" s="234"/>
      <c r="M4" s="234"/>
    </row>
    <row r="5" spans="1:13" s="5" customFormat="1" x14ac:dyDescent="0.25">
      <c r="A5" s="155" t="s">
        <v>354</v>
      </c>
      <c r="B5" s="61"/>
      <c r="C5" s="61"/>
      <c r="D5" s="61"/>
      <c r="E5" s="61"/>
      <c r="F5" s="61"/>
      <c r="G5" s="61"/>
      <c r="H5" s="234"/>
      <c r="I5" s="234"/>
      <c r="J5" s="234"/>
      <c r="K5" s="234"/>
      <c r="L5" s="234"/>
      <c r="M5" s="234"/>
    </row>
    <row r="6" spans="1:13" s="5" customFormat="1" x14ac:dyDescent="0.25">
      <c r="A6" s="155" t="s">
        <v>353</v>
      </c>
      <c r="B6" s="61"/>
      <c r="C6" s="61"/>
      <c r="D6" s="61"/>
      <c r="E6" s="61"/>
      <c r="F6" s="61"/>
      <c r="G6" s="61"/>
      <c r="H6" s="234"/>
      <c r="I6" s="234"/>
      <c r="J6" s="234"/>
      <c r="K6" s="234"/>
      <c r="L6" s="234"/>
      <c r="M6" s="234"/>
    </row>
    <row r="7" spans="1:13" ht="33" customHeight="1" x14ac:dyDescent="0.25">
      <c r="A7" s="125" t="s">
        <v>7</v>
      </c>
      <c r="B7" s="85" t="s">
        <v>88</v>
      </c>
      <c r="C7" s="85" t="s">
        <v>161</v>
      </c>
      <c r="D7" s="85" t="s">
        <v>162</v>
      </c>
      <c r="E7" s="85" t="s">
        <v>99</v>
      </c>
      <c r="F7" s="85" t="s">
        <v>19</v>
      </c>
      <c r="G7" s="85" t="s">
        <v>8</v>
      </c>
      <c r="H7" s="36"/>
      <c r="I7" s="36"/>
      <c r="J7" s="36"/>
      <c r="K7" s="36"/>
      <c r="L7" s="36"/>
      <c r="M7" s="36"/>
    </row>
    <row r="8" spans="1:13" x14ac:dyDescent="0.25">
      <c r="A8" s="20" t="s">
        <v>30</v>
      </c>
      <c r="B8" s="46">
        <v>24</v>
      </c>
      <c r="C8" s="46">
        <v>62</v>
      </c>
      <c r="D8" s="46">
        <v>177</v>
      </c>
      <c r="E8" s="46">
        <v>14</v>
      </c>
      <c r="F8" s="46">
        <v>6</v>
      </c>
      <c r="G8" s="194">
        <v>283</v>
      </c>
    </row>
    <row r="9" spans="1:13" x14ac:dyDescent="0.25">
      <c r="A9" s="20" t="s">
        <v>27</v>
      </c>
      <c r="B9" s="47" t="s">
        <v>256</v>
      </c>
      <c r="C9" s="48">
        <v>29</v>
      </c>
      <c r="D9" s="48">
        <v>108</v>
      </c>
      <c r="E9" s="48" t="s">
        <v>256</v>
      </c>
      <c r="F9" s="47">
        <v>40</v>
      </c>
      <c r="G9" s="194">
        <v>181</v>
      </c>
    </row>
    <row r="10" spans="1:13" x14ac:dyDescent="0.25">
      <c r="A10" s="20" t="s">
        <v>28</v>
      </c>
      <c r="B10" s="48">
        <v>18</v>
      </c>
      <c r="C10" s="48">
        <v>34</v>
      </c>
      <c r="D10" s="48">
        <v>106</v>
      </c>
      <c r="E10" s="48">
        <v>5</v>
      </c>
      <c r="F10" s="48">
        <v>19</v>
      </c>
      <c r="G10" s="194">
        <v>182</v>
      </c>
    </row>
    <row r="11" spans="1:13" x14ac:dyDescent="0.25">
      <c r="A11" s="20" t="s">
        <v>13</v>
      </c>
      <c r="B11" s="47">
        <v>5</v>
      </c>
      <c r="C11" s="48">
        <v>85</v>
      </c>
      <c r="D11" s="48">
        <v>75</v>
      </c>
      <c r="E11" s="48">
        <v>52</v>
      </c>
      <c r="F11" s="47">
        <v>23</v>
      </c>
      <c r="G11" s="194">
        <v>240</v>
      </c>
    </row>
    <row r="12" spans="1:13" x14ac:dyDescent="0.25">
      <c r="A12" s="20" t="s">
        <v>14</v>
      </c>
      <c r="B12" s="48" t="s">
        <v>256</v>
      </c>
      <c r="C12" s="48">
        <v>40</v>
      </c>
      <c r="D12" s="48">
        <v>124</v>
      </c>
      <c r="E12" s="48" t="s">
        <v>256</v>
      </c>
      <c r="F12" s="48">
        <v>35</v>
      </c>
      <c r="G12" s="194">
        <v>210</v>
      </c>
    </row>
    <row r="13" spans="1:13" ht="20.25" customHeight="1" x14ac:dyDescent="0.25">
      <c r="A13" s="24" t="s">
        <v>15</v>
      </c>
      <c r="B13" s="194">
        <v>52</v>
      </c>
      <c r="C13" s="194">
        <v>250</v>
      </c>
      <c r="D13" s="194">
        <v>590</v>
      </c>
      <c r="E13" s="194">
        <v>81</v>
      </c>
      <c r="F13" s="194">
        <v>123</v>
      </c>
      <c r="G13" s="194">
        <v>1096</v>
      </c>
    </row>
    <row r="14" spans="1:13" x14ac:dyDescent="0.25">
      <c r="A14" s="178"/>
      <c r="B14" s="178"/>
      <c r="C14" s="178"/>
      <c r="D14" s="178"/>
      <c r="E14" s="178"/>
      <c r="F14" s="178"/>
      <c r="G14" s="178"/>
      <c r="H14" s="178"/>
      <c r="I14" s="178"/>
      <c r="J14" s="178"/>
      <c r="K14" s="178"/>
    </row>
    <row r="15" spans="1:13" x14ac:dyDescent="0.25">
      <c r="A15" s="178"/>
      <c r="B15" s="178"/>
      <c r="C15" s="178"/>
      <c r="D15" s="178"/>
      <c r="E15" s="178"/>
      <c r="F15" s="178"/>
      <c r="G15" s="178"/>
      <c r="H15" s="178"/>
      <c r="I15" s="178"/>
      <c r="J15" s="178"/>
      <c r="K15" s="178"/>
    </row>
  </sheetData>
  <pageMargins left="0.70866141732283472" right="0.70866141732283472" top="0.74803149606299213" bottom="0.74803149606299213" header="0.31496062992125984" footer="0.31496062992125984"/>
  <pageSetup paperSize="9" scale="85"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0"/>
  </sheetPr>
  <dimension ref="A1:N24"/>
  <sheetViews>
    <sheetView showGridLines="0" workbookViewId="0"/>
  </sheetViews>
  <sheetFormatPr defaultColWidth="9.109375" defaultRowHeight="13.2" x14ac:dyDescent="0.25"/>
  <cols>
    <col min="1" max="1" width="25.6640625" customWidth="1"/>
    <col min="2" max="11" width="10.6640625" customWidth="1"/>
    <col min="12" max="14" width="8.6640625" customWidth="1"/>
  </cols>
  <sheetData>
    <row r="1" spans="1:14" s="5" customFormat="1" ht="24.75" customHeight="1" x14ac:dyDescent="0.25">
      <c r="A1" s="183" t="s">
        <v>419</v>
      </c>
    </row>
    <row r="2" spans="1:14" s="5" customFormat="1" x14ac:dyDescent="0.25">
      <c r="A2" s="155" t="s">
        <v>384</v>
      </c>
      <c r="B2" s="61"/>
      <c r="C2" s="61"/>
      <c r="D2" s="61"/>
      <c r="E2" s="61"/>
      <c r="F2" s="61"/>
      <c r="G2" s="61"/>
      <c r="H2" s="234"/>
      <c r="I2" s="234"/>
      <c r="J2" s="234"/>
      <c r="K2" s="234"/>
      <c r="L2" s="234"/>
      <c r="M2" s="234"/>
      <c r="N2" s="234"/>
    </row>
    <row r="3" spans="1:14" s="5" customFormat="1" x14ac:dyDescent="0.25">
      <c r="A3" s="155" t="s">
        <v>352</v>
      </c>
      <c r="B3" s="61"/>
      <c r="C3" s="61"/>
      <c r="D3" s="61"/>
      <c r="E3" s="61"/>
      <c r="F3" s="61"/>
      <c r="G3" s="61"/>
      <c r="H3" s="234"/>
      <c r="I3" s="234"/>
      <c r="J3" s="234"/>
      <c r="K3" s="234"/>
      <c r="L3" s="234"/>
      <c r="M3" s="234"/>
      <c r="N3" s="234"/>
    </row>
    <row r="4" spans="1:14" s="5" customFormat="1" x14ac:dyDescent="0.25">
      <c r="A4" s="155" t="s">
        <v>354</v>
      </c>
      <c r="B4" s="61"/>
      <c r="C4" s="61"/>
      <c r="D4" s="61"/>
      <c r="E4" s="61"/>
      <c r="F4" s="61"/>
      <c r="G4" s="61"/>
      <c r="H4" s="234"/>
      <c r="I4" s="234"/>
      <c r="J4" s="234"/>
      <c r="K4" s="234"/>
      <c r="L4" s="234"/>
      <c r="M4" s="234"/>
      <c r="N4" s="234"/>
    </row>
    <row r="5" spans="1:14" s="5" customFormat="1" x14ac:dyDescent="0.25">
      <c r="A5" s="155" t="s">
        <v>353</v>
      </c>
      <c r="B5" s="61"/>
      <c r="C5" s="61"/>
      <c r="D5" s="61"/>
      <c r="E5" s="61"/>
      <c r="F5" s="61"/>
      <c r="G5" s="61"/>
      <c r="H5" s="234"/>
      <c r="I5" s="234"/>
      <c r="J5" s="234"/>
      <c r="K5" s="234"/>
      <c r="L5" s="234"/>
      <c r="M5" s="234"/>
      <c r="N5" s="234"/>
    </row>
    <row r="6" spans="1:14" ht="30" customHeight="1" x14ac:dyDescent="0.25">
      <c r="A6" s="40" t="s">
        <v>87</v>
      </c>
      <c r="B6" s="122">
        <v>2015</v>
      </c>
      <c r="C6" s="122">
        <v>2016</v>
      </c>
      <c r="D6" s="122">
        <v>2017</v>
      </c>
      <c r="E6" s="117">
        <v>2018</v>
      </c>
      <c r="F6" s="117">
        <v>2019</v>
      </c>
      <c r="G6" s="117">
        <v>2020</v>
      </c>
      <c r="H6" s="117">
        <v>2021</v>
      </c>
      <c r="I6" s="117">
        <v>2022</v>
      </c>
      <c r="J6" s="117">
        <v>2023</v>
      </c>
      <c r="K6" s="117">
        <v>2024</v>
      </c>
    </row>
    <row r="7" spans="1:14" ht="15" customHeight="1" x14ac:dyDescent="0.25">
      <c r="A7" s="37" t="s">
        <v>94</v>
      </c>
      <c r="B7" s="41">
        <v>69</v>
      </c>
      <c r="C7" s="41">
        <v>67</v>
      </c>
      <c r="D7" s="41">
        <v>54</v>
      </c>
      <c r="E7" s="41">
        <v>40</v>
      </c>
      <c r="F7" s="41">
        <v>56</v>
      </c>
      <c r="G7" s="41">
        <v>77</v>
      </c>
      <c r="H7" s="41">
        <v>195</v>
      </c>
      <c r="I7" s="41">
        <v>63</v>
      </c>
      <c r="J7" s="41">
        <v>51</v>
      </c>
      <c r="K7" s="41">
        <v>52</v>
      </c>
    </row>
    <row r="8" spans="1:14" ht="15" customHeight="1" x14ac:dyDescent="0.25">
      <c r="A8" s="37" t="s">
        <v>163</v>
      </c>
      <c r="B8" s="41">
        <v>363</v>
      </c>
      <c r="C8" s="41">
        <v>315</v>
      </c>
      <c r="D8" s="41">
        <v>351</v>
      </c>
      <c r="E8" s="41">
        <v>394</v>
      </c>
      <c r="F8" s="41">
        <v>310</v>
      </c>
      <c r="G8" s="41">
        <v>290</v>
      </c>
      <c r="H8" s="41">
        <v>201</v>
      </c>
      <c r="I8" s="41">
        <v>272</v>
      </c>
      <c r="J8" s="41">
        <v>272</v>
      </c>
      <c r="K8" s="41">
        <v>250</v>
      </c>
    </row>
    <row r="9" spans="1:14" ht="15" customHeight="1" x14ac:dyDescent="0.25">
      <c r="A9" s="37" t="s">
        <v>162</v>
      </c>
      <c r="B9" s="41">
        <v>282</v>
      </c>
      <c r="C9" s="41">
        <v>287</v>
      </c>
      <c r="D9" s="41">
        <v>301</v>
      </c>
      <c r="E9" s="41">
        <v>302</v>
      </c>
      <c r="F9" s="41">
        <v>385</v>
      </c>
      <c r="G9" s="41">
        <v>422</v>
      </c>
      <c r="H9" s="41">
        <v>138</v>
      </c>
      <c r="I9" s="41">
        <v>431</v>
      </c>
      <c r="J9" s="41">
        <v>518</v>
      </c>
      <c r="K9" s="41">
        <v>590</v>
      </c>
    </row>
    <row r="10" spans="1:14" ht="15" customHeight="1" x14ac:dyDescent="0.25">
      <c r="A10" s="37" t="s">
        <v>99</v>
      </c>
      <c r="B10" s="41">
        <v>71</v>
      </c>
      <c r="C10" s="41">
        <v>106</v>
      </c>
      <c r="D10" s="41">
        <v>89</v>
      </c>
      <c r="E10" s="41">
        <v>61</v>
      </c>
      <c r="F10" s="41">
        <v>74</v>
      </c>
      <c r="G10" s="41">
        <v>56</v>
      </c>
      <c r="H10" s="41">
        <v>177</v>
      </c>
      <c r="I10" s="41">
        <v>66</v>
      </c>
      <c r="J10" s="41">
        <v>56</v>
      </c>
      <c r="K10" s="41">
        <v>81</v>
      </c>
    </row>
    <row r="11" spans="1:14" ht="15" customHeight="1" x14ac:dyDescent="0.25">
      <c r="A11" s="37" t="s">
        <v>19</v>
      </c>
      <c r="B11" s="41">
        <v>59</v>
      </c>
      <c r="C11" s="41">
        <v>61</v>
      </c>
      <c r="D11" s="41">
        <v>64</v>
      </c>
      <c r="E11" s="41">
        <v>51</v>
      </c>
      <c r="F11" s="41">
        <v>59</v>
      </c>
      <c r="G11" s="41">
        <v>51</v>
      </c>
      <c r="H11" s="41">
        <v>182</v>
      </c>
      <c r="I11" s="41">
        <v>67</v>
      </c>
      <c r="J11" s="41">
        <v>83</v>
      </c>
      <c r="K11" s="41">
        <v>123</v>
      </c>
    </row>
    <row r="12" spans="1:14" ht="24.75" customHeight="1" x14ac:dyDescent="0.25">
      <c r="A12" s="38" t="s">
        <v>8</v>
      </c>
      <c r="B12" s="43">
        <v>844</v>
      </c>
      <c r="C12" s="43">
        <v>836</v>
      </c>
      <c r="D12" s="43">
        <v>859</v>
      </c>
      <c r="E12" s="43">
        <v>848</v>
      </c>
      <c r="F12" s="43">
        <v>884</v>
      </c>
      <c r="G12" s="43">
        <v>896</v>
      </c>
      <c r="H12" s="43">
        <v>893</v>
      </c>
      <c r="I12" s="43">
        <v>899</v>
      </c>
      <c r="J12" s="43">
        <v>980</v>
      </c>
      <c r="K12" s="43">
        <v>1096</v>
      </c>
    </row>
    <row r="13" spans="1:14" ht="24.75" customHeight="1" x14ac:dyDescent="0.25">
      <c r="A13" s="106" t="s">
        <v>420</v>
      </c>
    </row>
    <row r="14" spans="1:14" s="5" customFormat="1" x14ac:dyDescent="0.25">
      <c r="A14" s="155" t="s">
        <v>384</v>
      </c>
      <c r="B14" s="61"/>
      <c r="C14" s="61"/>
      <c r="D14" s="61"/>
      <c r="E14" s="61"/>
      <c r="F14" s="61"/>
      <c r="G14" s="61"/>
      <c r="H14" s="234"/>
      <c r="I14" s="234"/>
      <c r="J14" s="234"/>
      <c r="K14" s="234"/>
      <c r="L14" s="234"/>
      <c r="M14" s="234"/>
      <c r="N14" s="234"/>
    </row>
    <row r="15" spans="1:14" s="5" customFormat="1" x14ac:dyDescent="0.25">
      <c r="A15" s="155" t="s">
        <v>352</v>
      </c>
      <c r="B15" s="61"/>
      <c r="C15" s="61"/>
      <c r="D15" s="61"/>
      <c r="E15" s="61"/>
      <c r="F15" s="61"/>
      <c r="G15" s="61"/>
      <c r="H15" s="234"/>
      <c r="I15" s="234"/>
      <c r="J15" s="234"/>
      <c r="K15" s="234"/>
      <c r="L15" s="234"/>
      <c r="M15" s="234"/>
      <c r="N15" s="234"/>
    </row>
    <row r="16" spans="1:14" s="5" customFormat="1" x14ac:dyDescent="0.25">
      <c r="A16" s="155" t="s">
        <v>354</v>
      </c>
      <c r="B16" s="61"/>
      <c r="C16" s="61"/>
      <c r="D16" s="61"/>
      <c r="E16" s="61"/>
      <c r="F16" s="61"/>
      <c r="G16" s="61"/>
      <c r="H16" s="234"/>
      <c r="I16" s="234"/>
      <c r="J16" s="234"/>
      <c r="K16" s="234"/>
      <c r="L16" s="234"/>
      <c r="M16" s="234"/>
      <c r="N16" s="234"/>
    </row>
    <row r="17" spans="1:14" s="5" customFormat="1" x14ac:dyDescent="0.25">
      <c r="A17" s="155" t="s">
        <v>353</v>
      </c>
      <c r="B17" s="61"/>
      <c r="C17" s="61"/>
      <c r="D17" s="61"/>
      <c r="E17" s="61"/>
      <c r="F17" s="61"/>
      <c r="G17" s="61"/>
      <c r="H17" s="234"/>
      <c r="I17" s="234"/>
      <c r="J17" s="234"/>
      <c r="K17" s="234"/>
      <c r="L17" s="234"/>
      <c r="M17" s="234"/>
      <c r="N17" s="234"/>
    </row>
    <row r="18" spans="1:14" ht="30" customHeight="1" x14ac:dyDescent="0.25">
      <c r="A18" s="40" t="s">
        <v>87</v>
      </c>
      <c r="B18" s="122">
        <v>2015</v>
      </c>
      <c r="C18" s="122">
        <v>2016</v>
      </c>
      <c r="D18" s="122">
        <v>2017</v>
      </c>
      <c r="E18" s="117">
        <v>2018</v>
      </c>
      <c r="F18" s="117">
        <v>2019</v>
      </c>
      <c r="G18" s="117">
        <v>2020</v>
      </c>
      <c r="H18" s="117">
        <v>2021</v>
      </c>
      <c r="I18" s="117">
        <v>2022</v>
      </c>
      <c r="J18" s="117">
        <v>2023</v>
      </c>
      <c r="K18" s="117">
        <v>2024</v>
      </c>
    </row>
    <row r="19" spans="1:14" ht="15" customHeight="1" x14ac:dyDescent="0.25">
      <c r="A19" s="37" t="s">
        <v>94</v>
      </c>
      <c r="B19" s="42">
        <v>8.1753554502369666E-2</v>
      </c>
      <c r="C19" s="42">
        <v>8.0143540669856461E-2</v>
      </c>
      <c r="D19" s="42">
        <v>6.2863795110593715E-2</v>
      </c>
      <c r="E19" s="42">
        <v>4.716981132075472E-2</v>
      </c>
      <c r="F19" s="42">
        <v>6.3348416289592757E-2</v>
      </c>
      <c r="G19" s="42">
        <v>8.59375E-2</v>
      </c>
      <c r="H19" s="42">
        <v>7.0548712206047026E-2</v>
      </c>
      <c r="I19" s="42">
        <v>7.0077864293659628E-2</v>
      </c>
      <c r="J19" s="42">
        <v>5.2040816326530612E-2</v>
      </c>
      <c r="K19" s="42">
        <v>4.7445255474452552E-2</v>
      </c>
    </row>
    <row r="20" spans="1:14" ht="15" customHeight="1" x14ac:dyDescent="0.25">
      <c r="A20" s="37" t="s">
        <v>163</v>
      </c>
      <c r="B20" s="42">
        <v>0.43009478672985785</v>
      </c>
      <c r="C20" s="42">
        <v>0.37679425837320574</v>
      </c>
      <c r="D20" s="42">
        <v>0.40861466821885911</v>
      </c>
      <c r="E20" s="42">
        <v>0.46462264150943394</v>
      </c>
      <c r="F20" s="42">
        <v>0.35067873303167418</v>
      </c>
      <c r="G20" s="42">
        <v>0.3236607142857143</v>
      </c>
      <c r="H20" s="42">
        <v>0.28667413213885778</v>
      </c>
      <c r="I20" s="42">
        <v>0.30255839822024472</v>
      </c>
      <c r="J20" s="42">
        <v>0.27755102040816326</v>
      </c>
      <c r="K20" s="42">
        <v>0.2281021897810219</v>
      </c>
    </row>
    <row r="21" spans="1:14" ht="15" customHeight="1" x14ac:dyDescent="0.25">
      <c r="A21" s="37" t="s">
        <v>162</v>
      </c>
      <c r="B21" s="42">
        <v>0.33412322274881517</v>
      </c>
      <c r="C21" s="42">
        <v>0.34330143540669855</v>
      </c>
      <c r="D21" s="42">
        <v>0.35040745052386496</v>
      </c>
      <c r="E21" s="42">
        <v>0.35613207547169812</v>
      </c>
      <c r="F21" s="42">
        <v>0.43552036199095023</v>
      </c>
      <c r="G21" s="42">
        <v>0.47098214285714285</v>
      </c>
      <c r="H21" s="42">
        <v>0.49272116461366183</v>
      </c>
      <c r="I21" s="42">
        <v>0.47942157953281422</v>
      </c>
      <c r="J21" s="42">
        <v>0.52857142857142858</v>
      </c>
      <c r="K21" s="42">
        <v>0.53832116788321172</v>
      </c>
    </row>
    <row r="22" spans="1:14" ht="15" customHeight="1" x14ac:dyDescent="0.25">
      <c r="A22" s="37" t="s">
        <v>99</v>
      </c>
      <c r="B22" s="42">
        <v>8.412322274881516E-2</v>
      </c>
      <c r="C22" s="42">
        <v>0.12679425837320574</v>
      </c>
      <c r="D22" s="42">
        <v>0.10360884749708964</v>
      </c>
      <c r="E22" s="42">
        <v>7.1933962264150941E-2</v>
      </c>
      <c r="F22" s="42">
        <v>8.3710407239818999E-2</v>
      </c>
      <c r="G22" s="42">
        <v>6.25E-2</v>
      </c>
      <c r="H22" s="42">
        <v>8.062709966405375E-2</v>
      </c>
      <c r="I22" s="42">
        <v>7.3414905450500556E-2</v>
      </c>
      <c r="J22" s="42">
        <v>5.7142857142857141E-2</v>
      </c>
      <c r="K22" s="42">
        <v>7.3905109489051102E-2</v>
      </c>
    </row>
    <row r="23" spans="1:14" ht="15" customHeight="1" x14ac:dyDescent="0.25">
      <c r="A23" s="37" t="s">
        <v>19</v>
      </c>
      <c r="B23" s="42">
        <v>6.990521327014218E-2</v>
      </c>
      <c r="C23" s="42">
        <v>7.2966507177033499E-2</v>
      </c>
      <c r="D23" s="42">
        <v>7.4505238649592548E-2</v>
      </c>
      <c r="E23" s="42">
        <v>6.0141509433962265E-2</v>
      </c>
      <c r="F23" s="42">
        <v>6.67420814479638E-2</v>
      </c>
      <c r="G23" s="42">
        <v>5.6919642857142856E-2</v>
      </c>
      <c r="H23" s="42">
        <v>6.942889137737962E-2</v>
      </c>
      <c r="I23" s="42">
        <v>7.4527252502780861E-2</v>
      </c>
      <c r="J23" s="42">
        <v>8.4693877551020411E-2</v>
      </c>
      <c r="K23" s="42">
        <v>0.11222627737226278</v>
      </c>
    </row>
    <row r="24" spans="1:14" ht="24.75" customHeight="1" x14ac:dyDescent="0.25">
      <c r="A24" s="38" t="s">
        <v>8</v>
      </c>
      <c r="B24" s="44">
        <v>1</v>
      </c>
      <c r="C24" s="44">
        <v>1</v>
      </c>
      <c r="D24" s="44">
        <v>1</v>
      </c>
      <c r="E24" s="44">
        <v>1</v>
      </c>
      <c r="F24" s="44">
        <v>1</v>
      </c>
      <c r="G24" s="44">
        <v>1</v>
      </c>
      <c r="H24" s="44">
        <v>1</v>
      </c>
      <c r="I24" s="44">
        <v>1</v>
      </c>
      <c r="J24" s="44">
        <v>1</v>
      </c>
      <c r="K24" s="44">
        <v>1.0000000000000002</v>
      </c>
    </row>
  </sheetData>
  <pageMargins left="0.7" right="0.7" top="0.75" bottom="0.75" header="0.3" footer="0.3"/>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H16"/>
  <sheetViews>
    <sheetView showGridLines="0" workbookViewId="0"/>
  </sheetViews>
  <sheetFormatPr defaultColWidth="9.109375" defaultRowHeight="13.2" x14ac:dyDescent="0.25"/>
  <cols>
    <col min="1" max="1" width="16.5546875" customWidth="1"/>
    <col min="2" max="8" width="15.6640625" customWidth="1"/>
  </cols>
  <sheetData>
    <row r="1" spans="1:8" s="5" customFormat="1" ht="24.75" customHeight="1" x14ac:dyDescent="0.25">
      <c r="A1" s="7" t="s">
        <v>471</v>
      </c>
    </row>
    <row r="2" spans="1:8" x14ac:dyDescent="0.25">
      <c r="A2" s="155" t="s">
        <v>21</v>
      </c>
    </row>
    <row r="3" spans="1:8" x14ac:dyDescent="0.25">
      <c r="A3" s="155" t="s">
        <v>472</v>
      </c>
    </row>
    <row r="4" spans="1:8" ht="33.75" customHeight="1" x14ac:dyDescent="0.25">
      <c r="A4" s="137" t="s">
        <v>7</v>
      </c>
      <c r="B4" s="84" t="s">
        <v>17</v>
      </c>
      <c r="C4" s="84" t="s">
        <v>18</v>
      </c>
      <c r="D4" s="84" t="s">
        <v>249</v>
      </c>
      <c r="E4" s="84" t="s">
        <v>342</v>
      </c>
      <c r="F4" s="84" t="s">
        <v>250</v>
      </c>
      <c r="G4" s="187" t="s">
        <v>20</v>
      </c>
      <c r="H4" s="188" t="s">
        <v>8</v>
      </c>
    </row>
    <row r="5" spans="1:8" ht="15" customHeight="1" x14ac:dyDescent="0.25">
      <c r="A5" s="25" t="s">
        <v>30</v>
      </c>
      <c r="B5" s="26">
        <v>91</v>
      </c>
      <c r="C5" s="26">
        <v>14</v>
      </c>
      <c r="D5" s="26">
        <v>508</v>
      </c>
      <c r="E5" s="26">
        <v>358</v>
      </c>
      <c r="F5" s="26">
        <v>44</v>
      </c>
      <c r="G5" s="26">
        <v>3018</v>
      </c>
      <c r="H5" s="138">
        <v>4033</v>
      </c>
    </row>
    <row r="6" spans="1:8" ht="15" customHeight="1" x14ac:dyDescent="0.25">
      <c r="A6" s="25" t="s">
        <v>27</v>
      </c>
      <c r="B6" s="26">
        <v>97</v>
      </c>
      <c r="C6" s="26">
        <v>22</v>
      </c>
      <c r="D6" s="26">
        <v>514</v>
      </c>
      <c r="E6" s="26">
        <v>236</v>
      </c>
      <c r="F6" s="26">
        <v>53</v>
      </c>
      <c r="G6" s="26">
        <v>3446</v>
      </c>
      <c r="H6" s="138">
        <v>4368</v>
      </c>
    </row>
    <row r="7" spans="1:8" ht="15" customHeight="1" x14ac:dyDescent="0.25">
      <c r="A7" s="25" t="s">
        <v>28</v>
      </c>
      <c r="B7" s="26">
        <v>95</v>
      </c>
      <c r="C7" s="26">
        <v>54</v>
      </c>
      <c r="D7" s="26">
        <v>646</v>
      </c>
      <c r="E7" s="26">
        <v>303</v>
      </c>
      <c r="F7" s="26">
        <v>0</v>
      </c>
      <c r="G7" s="26">
        <v>2577</v>
      </c>
      <c r="H7" s="138">
        <v>3675</v>
      </c>
    </row>
    <row r="8" spans="1:8" ht="15" customHeight="1" x14ac:dyDescent="0.25">
      <c r="A8" s="25" t="s">
        <v>13</v>
      </c>
      <c r="B8" s="26">
        <v>91</v>
      </c>
      <c r="C8" s="26">
        <v>18</v>
      </c>
      <c r="D8" s="26">
        <v>307</v>
      </c>
      <c r="E8" s="26">
        <v>1668</v>
      </c>
      <c r="F8" s="26">
        <v>0</v>
      </c>
      <c r="G8" s="26">
        <v>3943</v>
      </c>
      <c r="H8" s="138">
        <v>6027</v>
      </c>
    </row>
    <row r="9" spans="1:8" ht="15" customHeight="1" x14ac:dyDescent="0.25">
      <c r="A9" s="25" t="s">
        <v>14</v>
      </c>
      <c r="B9" s="26">
        <v>86</v>
      </c>
      <c r="C9" s="26">
        <v>0</v>
      </c>
      <c r="D9" s="26">
        <v>217</v>
      </c>
      <c r="E9" s="26">
        <v>214</v>
      </c>
      <c r="F9" s="26">
        <v>0</v>
      </c>
      <c r="G9" s="26">
        <v>3830</v>
      </c>
      <c r="H9" s="138">
        <v>4347</v>
      </c>
    </row>
    <row r="10" spans="1:8" ht="19.5" customHeight="1" x14ac:dyDescent="0.25">
      <c r="A10" s="29" t="s">
        <v>15</v>
      </c>
      <c r="B10" s="30">
        <v>460</v>
      </c>
      <c r="C10" s="30">
        <v>108</v>
      </c>
      <c r="D10" s="30">
        <v>2192</v>
      </c>
      <c r="E10" s="30">
        <v>2779</v>
      </c>
      <c r="F10" s="30">
        <v>97</v>
      </c>
      <c r="G10" s="30">
        <v>16814</v>
      </c>
      <c r="H10" s="30">
        <v>22450</v>
      </c>
    </row>
    <row r="13" spans="1:8" x14ac:dyDescent="0.25">
      <c r="B13" s="11"/>
      <c r="C13" s="11"/>
      <c r="D13" s="11"/>
      <c r="E13" s="11"/>
    </row>
    <row r="16" spans="1:8" x14ac:dyDescent="0.25">
      <c r="F16" s="258"/>
    </row>
  </sheetData>
  <pageMargins left="0.70866141732283472" right="0.70866141732283472" top="0.74803149606299213" bottom="0.74803149606299213" header="0.31496062992125984" footer="0.31496062992125984"/>
  <pageSetup paperSize="9" scale="85"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0"/>
  </sheetPr>
  <dimension ref="A1:H11"/>
  <sheetViews>
    <sheetView showGridLines="0" workbookViewId="0"/>
  </sheetViews>
  <sheetFormatPr defaultColWidth="9.109375" defaultRowHeight="13.2" x14ac:dyDescent="0.25"/>
  <cols>
    <col min="1" max="1" width="23.88671875" customWidth="1"/>
    <col min="2" max="8" width="13.6640625" customWidth="1"/>
  </cols>
  <sheetData>
    <row r="1" spans="1:8" s="5" customFormat="1" ht="24.75" customHeight="1" x14ac:dyDescent="0.25">
      <c r="A1" s="7" t="s">
        <v>413</v>
      </c>
      <c r="B1" s="7"/>
    </row>
    <row r="2" spans="1:8" x14ac:dyDescent="0.25">
      <c r="A2" s="155" t="s">
        <v>385</v>
      </c>
      <c r="B2" s="7"/>
      <c r="C2" s="5"/>
      <c r="D2" s="5"/>
      <c r="E2" s="5"/>
      <c r="F2" s="5"/>
      <c r="G2" s="5"/>
      <c r="H2" s="5"/>
    </row>
    <row r="3" spans="1:8" ht="39.6" x14ac:dyDescent="0.25">
      <c r="A3" s="125" t="s">
        <v>7</v>
      </c>
      <c r="B3" s="117" t="s">
        <v>298</v>
      </c>
      <c r="C3" s="117" t="s">
        <v>330</v>
      </c>
      <c r="D3" s="117" t="s">
        <v>331</v>
      </c>
      <c r="E3" s="117" t="s">
        <v>332</v>
      </c>
      <c r="F3" s="117" t="s">
        <v>333</v>
      </c>
      <c r="G3" s="117" t="s">
        <v>334</v>
      </c>
      <c r="H3" s="18" t="s">
        <v>8</v>
      </c>
    </row>
    <row r="4" spans="1:8" ht="15" customHeight="1" x14ac:dyDescent="0.25">
      <c r="A4" s="20" t="s">
        <v>22</v>
      </c>
      <c r="B4" s="46">
        <v>32</v>
      </c>
      <c r="C4" s="46">
        <v>45</v>
      </c>
      <c r="D4" s="46">
        <v>56</v>
      </c>
      <c r="E4" s="46">
        <v>27</v>
      </c>
      <c r="F4" s="46">
        <v>26</v>
      </c>
      <c r="G4" s="46">
        <v>21</v>
      </c>
      <c r="H4" s="240">
        <v>207</v>
      </c>
    </row>
    <row r="5" spans="1:8" ht="15" customHeight="1" x14ac:dyDescent="0.25">
      <c r="A5" s="20" t="s">
        <v>23</v>
      </c>
      <c r="B5" s="48">
        <v>21</v>
      </c>
      <c r="C5" s="48">
        <v>6</v>
      </c>
      <c r="D5" s="48">
        <v>35</v>
      </c>
      <c r="E5" s="48">
        <v>19</v>
      </c>
      <c r="F5" s="48">
        <v>21</v>
      </c>
      <c r="G5" s="48">
        <v>17</v>
      </c>
      <c r="H5" s="240">
        <v>119</v>
      </c>
    </row>
    <row r="6" spans="1:8" ht="15" customHeight="1" x14ac:dyDescent="0.25">
      <c r="A6" s="20" t="s">
        <v>24</v>
      </c>
      <c r="B6" s="48">
        <v>15</v>
      </c>
      <c r="C6" s="48">
        <v>34</v>
      </c>
      <c r="D6" s="48">
        <v>42</v>
      </c>
      <c r="E6" s="48">
        <v>32</v>
      </c>
      <c r="F6" s="48">
        <v>17</v>
      </c>
      <c r="G6" s="48">
        <v>22</v>
      </c>
      <c r="H6" s="240">
        <v>162</v>
      </c>
    </row>
    <row r="7" spans="1:8" ht="15" customHeight="1" x14ac:dyDescent="0.25">
      <c r="A7" s="20" t="s">
        <v>25</v>
      </c>
      <c r="B7" s="48">
        <v>30</v>
      </c>
      <c r="C7" s="48">
        <v>35</v>
      </c>
      <c r="D7" s="48">
        <v>67</v>
      </c>
      <c r="E7" s="48">
        <v>23</v>
      </c>
      <c r="F7" s="48">
        <v>17</v>
      </c>
      <c r="G7" s="48">
        <v>10</v>
      </c>
      <c r="H7" s="240">
        <v>182</v>
      </c>
    </row>
    <row r="8" spans="1:8" ht="15" customHeight="1" x14ac:dyDescent="0.25">
      <c r="A8" s="20" t="s">
        <v>26</v>
      </c>
      <c r="B8" s="48">
        <v>51</v>
      </c>
      <c r="C8" s="48">
        <v>67</v>
      </c>
      <c r="D8" s="48">
        <v>45</v>
      </c>
      <c r="E8" s="48">
        <v>8</v>
      </c>
      <c r="F8" s="48">
        <v>17</v>
      </c>
      <c r="G8" s="48">
        <v>8</v>
      </c>
      <c r="H8" s="240">
        <v>196</v>
      </c>
    </row>
    <row r="9" spans="1:8" ht="21.75" customHeight="1" x14ac:dyDescent="0.25">
      <c r="A9" s="24" t="s">
        <v>15</v>
      </c>
      <c r="B9" s="194">
        <v>149</v>
      </c>
      <c r="C9" s="194">
        <v>187</v>
      </c>
      <c r="D9" s="194">
        <v>245</v>
      </c>
      <c r="E9" s="194">
        <v>109</v>
      </c>
      <c r="F9" s="194">
        <v>98</v>
      </c>
      <c r="G9" s="194">
        <v>78</v>
      </c>
      <c r="H9" s="240">
        <v>866</v>
      </c>
    </row>
    <row r="10" spans="1:8" x14ac:dyDescent="0.25">
      <c r="B10" s="136"/>
      <c r="C10" s="136"/>
      <c r="D10" s="136"/>
      <c r="E10" s="136"/>
      <c r="F10" s="136"/>
      <c r="G10" s="136"/>
    </row>
    <row r="11" spans="1:8" ht="12.75" customHeight="1" x14ac:dyDescent="0.25">
      <c r="A11" s="136"/>
      <c r="B11" s="136"/>
      <c r="C11" s="136"/>
      <c r="D11" s="136"/>
      <c r="E11" s="136"/>
      <c r="F11" s="136"/>
      <c r="G11" s="136"/>
    </row>
  </sheetData>
  <pageMargins left="0.7" right="0.7" top="0.75" bottom="0.75" header="0.3" footer="0.3"/>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0"/>
  </sheetPr>
  <dimension ref="A1:K20"/>
  <sheetViews>
    <sheetView showGridLines="0" workbookViewId="0"/>
  </sheetViews>
  <sheetFormatPr defaultColWidth="9.109375" defaultRowHeight="13.2" x14ac:dyDescent="0.25"/>
  <cols>
    <col min="1" max="1" width="29.44140625" customWidth="1"/>
    <col min="2" max="13" width="8.6640625" customWidth="1"/>
  </cols>
  <sheetData>
    <row r="1" spans="1:11" s="5" customFormat="1" ht="24.75" customHeight="1" x14ac:dyDescent="0.25">
      <c r="A1" s="7" t="s">
        <v>375</v>
      </c>
    </row>
    <row r="2" spans="1:11" x14ac:dyDescent="0.25">
      <c r="A2" s="155" t="s">
        <v>385</v>
      </c>
    </row>
    <row r="3" spans="1:11" ht="30" customHeight="1" x14ac:dyDescent="0.25">
      <c r="A3" s="126" t="s">
        <v>89</v>
      </c>
      <c r="B3" s="175" t="s">
        <v>173</v>
      </c>
      <c r="C3" s="175" t="s">
        <v>174</v>
      </c>
      <c r="D3" s="175" t="s">
        <v>175</v>
      </c>
      <c r="E3" s="85" t="s">
        <v>176</v>
      </c>
      <c r="F3" s="85" t="s">
        <v>177</v>
      </c>
      <c r="G3" s="85" t="s">
        <v>191</v>
      </c>
      <c r="H3" s="85" t="s">
        <v>335</v>
      </c>
      <c r="I3" s="85" t="s">
        <v>366</v>
      </c>
      <c r="J3" s="85" t="s">
        <v>374</v>
      </c>
      <c r="K3" s="85" t="s">
        <v>414</v>
      </c>
    </row>
    <row r="4" spans="1:11" ht="15" customHeight="1" x14ac:dyDescent="0.25">
      <c r="A4" s="239" t="s">
        <v>298</v>
      </c>
      <c r="B4" s="217">
        <v>164</v>
      </c>
      <c r="C4" s="217">
        <v>184</v>
      </c>
      <c r="D4" s="217">
        <v>135</v>
      </c>
      <c r="E4" s="217">
        <v>161</v>
      </c>
      <c r="F4" s="217">
        <v>115</v>
      </c>
      <c r="G4" s="217">
        <v>174</v>
      </c>
      <c r="H4" s="217">
        <v>151</v>
      </c>
      <c r="I4" s="217">
        <v>102</v>
      </c>
      <c r="J4" s="217">
        <v>106</v>
      </c>
      <c r="K4" s="217">
        <v>149</v>
      </c>
    </row>
    <row r="5" spans="1:11" ht="15" customHeight="1" x14ac:dyDescent="0.25">
      <c r="A5" s="239" t="s">
        <v>330</v>
      </c>
      <c r="B5" s="217">
        <v>153</v>
      </c>
      <c r="C5" s="217">
        <v>168</v>
      </c>
      <c r="D5" s="217">
        <v>136</v>
      </c>
      <c r="E5" s="217">
        <v>152</v>
      </c>
      <c r="F5" s="217">
        <v>136</v>
      </c>
      <c r="G5" s="217">
        <v>161</v>
      </c>
      <c r="H5" s="217">
        <v>141</v>
      </c>
      <c r="I5" s="217">
        <v>143</v>
      </c>
      <c r="J5" s="217">
        <v>152</v>
      </c>
      <c r="K5" s="217">
        <v>187</v>
      </c>
    </row>
    <row r="6" spans="1:11" ht="15" customHeight="1" x14ac:dyDescent="0.25">
      <c r="A6" s="239" t="s">
        <v>331</v>
      </c>
      <c r="B6" s="217">
        <v>217</v>
      </c>
      <c r="C6" s="217">
        <v>194</v>
      </c>
      <c r="D6" s="217">
        <v>207</v>
      </c>
      <c r="E6" s="217">
        <v>170</v>
      </c>
      <c r="F6" s="217">
        <v>182</v>
      </c>
      <c r="G6" s="217">
        <v>189</v>
      </c>
      <c r="H6" s="217">
        <v>185</v>
      </c>
      <c r="I6" s="217">
        <v>232</v>
      </c>
      <c r="J6" s="217">
        <v>194</v>
      </c>
      <c r="K6" s="217">
        <v>245</v>
      </c>
    </row>
    <row r="7" spans="1:11" ht="15" customHeight="1" x14ac:dyDescent="0.25">
      <c r="A7" s="239" t="s">
        <v>332</v>
      </c>
      <c r="B7" s="217">
        <v>118</v>
      </c>
      <c r="C7" s="217">
        <v>98</v>
      </c>
      <c r="D7" s="217">
        <v>96</v>
      </c>
      <c r="E7" s="217">
        <v>98</v>
      </c>
      <c r="F7" s="217">
        <v>84</v>
      </c>
      <c r="G7" s="217">
        <v>89</v>
      </c>
      <c r="H7" s="217">
        <v>98</v>
      </c>
      <c r="I7" s="217">
        <v>131</v>
      </c>
      <c r="J7" s="217">
        <v>109</v>
      </c>
      <c r="K7" s="217">
        <v>109</v>
      </c>
    </row>
    <row r="8" spans="1:11" ht="15" customHeight="1" x14ac:dyDescent="0.25">
      <c r="A8" s="239" t="s">
        <v>333</v>
      </c>
      <c r="B8" s="217">
        <v>96</v>
      </c>
      <c r="C8" s="217">
        <v>101</v>
      </c>
      <c r="D8" s="217">
        <v>77</v>
      </c>
      <c r="E8" s="217">
        <v>91</v>
      </c>
      <c r="F8" s="217">
        <v>102</v>
      </c>
      <c r="G8" s="217">
        <v>91</v>
      </c>
      <c r="H8" s="217">
        <v>96</v>
      </c>
      <c r="I8" s="217">
        <v>98</v>
      </c>
      <c r="J8" s="217">
        <v>107</v>
      </c>
      <c r="K8" s="217">
        <v>98</v>
      </c>
    </row>
    <row r="9" spans="1:11" ht="15" customHeight="1" x14ac:dyDescent="0.25">
      <c r="A9" s="239" t="s">
        <v>334</v>
      </c>
      <c r="B9" s="217">
        <v>77</v>
      </c>
      <c r="C9" s="217">
        <v>79</v>
      </c>
      <c r="D9" s="217">
        <v>65</v>
      </c>
      <c r="E9" s="217">
        <v>60</v>
      </c>
      <c r="F9" s="217">
        <v>58</v>
      </c>
      <c r="G9" s="217">
        <v>42</v>
      </c>
      <c r="H9" s="217">
        <v>55</v>
      </c>
      <c r="I9" s="217">
        <v>71</v>
      </c>
      <c r="J9" s="217">
        <v>80</v>
      </c>
      <c r="K9" s="217">
        <v>78</v>
      </c>
    </row>
    <row r="10" spans="1:11" ht="15" customHeight="1" x14ac:dyDescent="0.25">
      <c r="A10" s="176" t="s">
        <v>8</v>
      </c>
      <c r="B10" s="241">
        <v>825</v>
      </c>
      <c r="C10" s="241">
        <v>824</v>
      </c>
      <c r="D10" s="241">
        <v>716</v>
      </c>
      <c r="E10" s="241">
        <v>732</v>
      </c>
      <c r="F10" s="241">
        <v>677</v>
      </c>
      <c r="G10" s="241">
        <v>746</v>
      </c>
      <c r="H10" s="241">
        <v>726</v>
      </c>
      <c r="I10" s="241">
        <v>777</v>
      </c>
      <c r="J10" s="241">
        <v>748</v>
      </c>
      <c r="K10" s="241">
        <v>866</v>
      </c>
    </row>
    <row r="11" spans="1:11" s="5" customFormat="1" ht="24.75" customHeight="1" x14ac:dyDescent="0.25">
      <c r="A11" s="103" t="s">
        <v>365</v>
      </c>
    </row>
    <row r="12" spans="1:11" x14ac:dyDescent="0.25">
      <c r="A12" s="155" t="s">
        <v>385</v>
      </c>
    </row>
    <row r="13" spans="1:11" ht="30" customHeight="1" x14ac:dyDescent="0.25">
      <c r="A13" s="126" t="s">
        <v>89</v>
      </c>
      <c r="B13" s="175" t="s">
        <v>173</v>
      </c>
      <c r="C13" s="175" t="s">
        <v>174</v>
      </c>
      <c r="D13" s="175" t="s">
        <v>175</v>
      </c>
      <c r="E13" s="85" t="s">
        <v>176</v>
      </c>
      <c r="F13" s="85" t="s">
        <v>177</v>
      </c>
      <c r="G13" s="85" t="s">
        <v>191</v>
      </c>
      <c r="H13" s="85" t="s">
        <v>335</v>
      </c>
      <c r="I13" s="85" t="s">
        <v>366</v>
      </c>
      <c r="J13" s="85" t="s">
        <v>374</v>
      </c>
      <c r="K13" s="85" t="s">
        <v>414</v>
      </c>
    </row>
    <row r="14" spans="1:11" ht="15" customHeight="1" x14ac:dyDescent="0.25">
      <c r="A14" s="239" t="s">
        <v>298</v>
      </c>
      <c r="B14" s="236">
        <v>0.19878787878787879</v>
      </c>
      <c r="C14" s="236">
        <f t="shared" ref="C14:C19" si="0">C4/$C$10</f>
        <v>0.22330097087378642</v>
      </c>
      <c r="D14" s="236">
        <v>0.18854748603351956</v>
      </c>
      <c r="E14" s="236">
        <v>0.21994535519125682</v>
      </c>
      <c r="F14" s="236">
        <v>0.16986706056129985</v>
      </c>
      <c r="G14" s="236">
        <v>0.23324396782841822</v>
      </c>
      <c r="H14" s="236">
        <v>0.20798898071625344</v>
      </c>
      <c r="I14" s="236">
        <v>0.13127413127413126</v>
      </c>
      <c r="J14" s="236">
        <v>0.14171122994652408</v>
      </c>
      <c r="K14" s="236">
        <v>0.17205542725173209</v>
      </c>
    </row>
    <row r="15" spans="1:11" ht="15" customHeight="1" x14ac:dyDescent="0.25">
      <c r="A15" s="239" t="s">
        <v>330</v>
      </c>
      <c r="B15" s="236">
        <v>0.18545454545454546</v>
      </c>
      <c r="C15" s="236">
        <f t="shared" si="0"/>
        <v>0.20388349514563106</v>
      </c>
      <c r="D15" s="236">
        <v>0.18994413407821228</v>
      </c>
      <c r="E15" s="236">
        <v>0.20765027322404372</v>
      </c>
      <c r="F15" s="236">
        <v>0.20088626292466766</v>
      </c>
      <c r="G15" s="236">
        <v>0.2158176943699732</v>
      </c>
      <c r="H15" s="236">
        <v>0.19421487603305784</v>
      </c>
      <c r="I15" s="236">
        <v>0.18404118404118405</v>
      </c>
      <c r="J15" s="236">
        <v>0.20320855614973263</v>
      </c>
      <c r="K15" s="236">
        <v>0.21593533487297922</v>
      </c>
    </row>
    <row r="16" spans="1:11" ht="15" customHeight="1" x14ac:dyDescent="0.25">
      <c r="A16" s="239" t="s">
        <v>331</v>
      </c>
      <c r="B16" s="236">
        <v>0.263030303030303</v>
      </c>
      <c r="C16" s="236">
        <f t="shared" si="0"/>
        <v>0.2354368932038835</v>
      </c>
      <c r="D16" s="236">
        <v>0.28910614525139666</v>
      </c>
      <c r="E16" s="236">
        <v>0.23224043715846995</v>
      </c>
      <c r="F16" s="236">
        <v>0.26883308714918758</v>
      </c>
      <c r="G16" s="236">
        <v>0.25335120643431636</v>
      </c>
      <c r="H16" s="236">
        <v>0.25482093663911848</v>
      </c>
      <c r="I16" s="236">
        <v>0.29858429858429858</v>
      </c>
      <c r="J16" s="236">
        <v>0.25935828877005346</v>
      </c>
      <c r="K16" s="236">
        <v>0.28290993071593534</v>
      </c>
    </row>
    <row r="17" spans="1:11" ht="15" customHeight="1" x14ac:dyDescent="0.25">
      <c r="A17" s="239" t="s">
        <v>332</v>
      </c>
      <c r="B17" s="236">
        <v>0.14303030303030304</v>
      </c>
      <c r="C17" s="236">
        <f t="shared" si="0"/>
        <v>0.11893203883495146</v>
      </c>
      <c r="D17" s="236">
        <v>0.13407821229050279</v>
      </c>
      <c r="E17" s="236">
        <v>0.13387978142076504</v>
      </c>
      <c r="F17" s="236">
        <v>0.1240768094534712</v>
      </c>
      <c r="G17" s="236">
        <v>0.11930294906166219</v>
      </c>
      <c r="H17" s="236">
        <v>0.13498622589531681</v>
      </c>
      <c r="I17" s="236">
        <v>0.16859716859716858</v>
      </c>
      <c r="J17" s="236">
        <v>0.14572192513368984</v>
      </c>
      <c r="K17" s="236">
        <v>0.12586605080831409</v>
      </c>
    </row>
    <row r="18" spans="1:11" ht="15" customHeight="1" x14ac:dyDescent="0.25">
      <c r="A18" s="239" t="s">
        <v>333</v>
      </c>
      <c r="B18" s="236">
        <v>0.11636363636363636</v>
      </c>
      <c r="C18" s="236">
        <f t="shared" si="0"/>
        <v>0.12257281553398058</v>
      </c>
      <c r="D18" s="236">
        <v>0.10754189944134078</v>
      </c>
      <c r="E18" s="236">
        <v>0.12431693989071038</v>
      </c>
      <c r="F18" s="236">
        <v>0.15066469719350073</v>
      </c>
      <c r="G18" s="236">
        <v>0.12198391420911528</v>
      </c>
      <c r="H18" s="236">
        <v>0.13223140495867769</v>
      </c>
      <c r="I18" s="236">
        <v>0.12612612612612611</v>
      </c>
      <c r="J18" s="236">
        <v>0.14304812834224598</v>
      </c>
      <c r="K18" s="236">
        <v>0.11316397228637413</v>
      </c>
    </row>
    <row r="19" spans="1:11" ht="15" customHeight="1" x14ac:dyDescent="0.25">
      <c r="A19" s="239" t="s">
        <v>334</v>
      </c>
      <c r="B19" s="236">
        <v>9.3333333333333338E-2</v>
      </c>
      <c r="C19" s="236">
        <f t="shared" si="0"/>
        <v>9.5873786407766989E-2</v>
      </c>
      <c r="D19" s="236">
        <v>9.0782122905027934E-2</v>
      </c>
      <c r="E19" s="236">
        <v>8.1967213114754092E-2</v>
      </c>
      <c r="F19" s="236">
        <v>8.5672082717872966E-2</v>
      </c>
      <c r="G19" s="236">
        <v>5.6300268096514748E-2</v>
      </c>
      <c r="H19" s="236">
        <v>7.575757575757576E-2</v>
      </c>
      <c r="I19" s="236">
        <v>9.137709137709138E-2</v>
      </c>
      <c r="J19" s="236">
        <v>0.10695187165775401</v>
      </c>
      <c r="K19" s="236">
        <v>9.0069284064665134E-2</v>
      </c>
    </row>
    <row r="20" spans="1:11" ht="15" customHeight="1" x14ac:dyDescent="0.25">
      <c r="A20" s="176" t="s">
        <v>8</v>
      </c>
      <c r="B20" s="44">
        <v>1</v>
      </c>
      <c r="C20" s="44">
        <v>1</v>
      </c>
      <c r="D20" s="44">
        <v>1</v>
      </c>
      <c r="E20" s="44">
        <v>1</v>
      </c>
      <c r="F20" s="44">
        <v>1</v>
      </c>
      <c r="G20" s="44">
        <v>1</v>
      </c>
      <c r="H20" s="44">
        <v>1</v>
      </c>
      <c r="I20" s="44">
        <v>1</v>
      </c>
      <c r="J20" s="44">
        <v>1</v>
      </c>
      <c r="K20" s="44">
        <v>1</v>
      </c>
    </row>
  </sheetData>
  <phoneticPr fontId="31" type="noConversion"/>
  <pageMargins left="0.7" right="0.7" top="0.75" bottom="0.75" header="0.3" footer="0.3"/>
  <pageSetup paperSize="9" scale="9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0"/>
  </sheetPr>
  <dimension ref="A1:J12"/>
  <sheetViews>
    <sheetView showGridLines="0" workbookViewId="0"/>
  </sheetViews>
  <sheetFormatPr defaultColWidth="9.109375" defaultRowHeight="13.2" x14ac:dyDescent="0.25"/>
  <cols>
    <col min="1" max="1" width="23.88671875" customWidth="1"/>
    <col min="2" max="6" width="12.6640625" customWidth="1"/>
    <col min="7" max="7" width="10.6640625" customWidth="1"/>
  </cols>
  <sheetData>
    <row r="1" spans="1:10" s="5" customFormat="1" ht="24.75" customHeight="1" x14ac:dyDescent="0.25">
      <c r="A1" s="7" t="s">
        <v>421</v>
      </c>
    </row>
    <row r="2" spans="1:10" x14ac:dyDescent="0.25">
      <c r="A2" s="155" t="s">
        <v>386</v>
      </c>
      <c r="B2" s="155"/>
      <c r="C2" s="155"/>
      <c r="D2" s="155"/>
      <c r="E2" s="155"/>
      <c r="F2" s="155"/>
      <c r="G2" s="155"/>
    </row>
    <row r="3" spans="1:10" x14ac:dyDescent="0.25">
      <c r="A3" s="155" t="s">
        <v>255</v>
      </c>
      <c r="B3" s="155"/>
      <c r="C3" s="155"/>
      <c r="D3" s="155"/>
      <c r="E3" s="155"/>
      <c r="F3" s="155"/>
      <c r="G3" s="155"/>
    </row>
    <row r="4" spans="1:10" ht="12.75" customHeight="1" x14ac:dyDescent="0.25">
      <c r="A4" s="155" t="s">
        <v>422</v>
      </c>
      <c r="B4" s="155"/>
      <c r="C4" s="155"/>
      <c r="D4" s="155"/>
      <c r="E4" s="155"/>
      <c r="F4" s="155"/>
      <c r="G4" s="155"/>
    </row>
    <row r="5" spans="1:10" ht="12.75" customHeight="1" x14ac:dyDescent="0.25">
      <c r="A5" s="155" t="s">
        <v>390</v>
      </c>
      <c r="B5" s="155"/>
      <c r="C5" s="155"/>
      <c r="D5" s="155"/>
      <c r="E5" s="155"/>
      <c r="F5" s="155"/>
      <c r="G5" s="155"/>
    </row>
    <row r="6" spans="1:10" ht="30" customHeight="1" x14ac:dyDescent="0.25">
      <c r="A6" s="102" t="s">
        <v>7</v>
      </c>
      <c r="B6" s="118" t="s">
        <v>38</v>
      </c>
      <c r="C6" s="118" t="s">
        <v>320</v>
      </c>
      <c r="D6" s="118" t="s">
        <v>321</v>
      </c>
      <c r="E6" s="118" t="s">
        <v>322</v>
      </c>
      <c r="F6" s="118" t="s">
        <v>329</v>
      </c>
      <c r="G6" s="133" t="s">
        <v>8</v>
      </c>
    </row>
    <row r="7" spans="1:10" ht="17.25" customHeight="1" x14ac:dyDescent="0.25">
      <c r="A7" s="20" t="s">
        <v>22</v>
      </c>
      <c r="B7" s="21">
        <v>0</v>
      </c>
      <c r="C7" s="21">
        <v>0</v>
      </c>
      <c r="D7" s="21">
        <v>100</v>
      </c>
      <c r="E7" s="21">
        <v>180</v>
      </c>
      <c r="F7" s="21">
        <v>27</v>
      </c>
      <c r="G7" s="242">
        <v>307</v>
      </c>
      <c r="I7" s="11"/>
      <c r="J7" s="11"/>
    </row>
    <row r="8" spans="1:10" ht="17.25" customHeight="1" x14ac:dyDescent="0.25">
      <c r="A8" s="20" t="s">
        <v>23</v>
      </c>
      <c r="B8" s="21" t="s">
        <v>256</v>
      </c>
      <c r="C8" s="21" t="s">
        <v>256</v>
      </c>
      <c r="D8" s="21">
        <v>641</v>
      </c>
      <c r="E8" s="21">
        <v>801</v>
      </c>
      <c r="F8" s="21">
        <v>340</v>
      </c>
      <c r="G8" s="242">
        <v>1814</v>
      </c>
      <c r="I8" s="11"/>
      <c r="J8" s="11"/>
    </row>
    <row r="9" spans="1:10" ht="17.25" customHeight="1" x14ac:dyDescent="0.25">
      <c r="A9" s="20" t="s">
        <v>24</v>
      </c>
      <c r="B9" s="21">
        <v>0</v>
      </c>
      <c r="C9" s="21">
        <v>0</v>
      </c>
      <c r="D9" s="21">
        <v>33</v>
      </c>
      <c r="E9" s="21">
        <v>235</v>
      </c>
      <c r="F9" s="21">
        <v>43</v>
      </c>
      <c r="G9" s="242">
        <v>311</v>
      </c>
      <c r="I9" s="11"/>
      <c r="J9" s="11"/>
    </row>
    <row r="10" spans="1:10" ht="17.25" customHeight="1" x14ac:dyDescent="0.25">
      <c r="A10" s="20" t="s">
        <v>25</v>
      </c>
      <c r="B10" s="21">
        <v>0</v>
      </c>
      <c r="C10" s="21">
        <v>26</v>
      </c>
      <c r="D10" s="21">
        <v>301</v>
      </c>
      <c r="E10" s="21">
        <v>479</v>
      </c>
      <c r="F10" s="21">
        <v>579</v>
      </c>
      <c r="G10" s="242">
        <v>1385</v>
      </c>
      <c r="I10" s="11"/>
      <c r="J10" s="11"/>
    </row>
    <row r="11" spans="1:10" ht="17.25" customHeight="1" x14ac:dyDescent="0.25">
      <c r="A11" s="20" t="s">
        <v>26</v>
      </c>
      <c r="B11" s="21" t="s">
        <v>308</v>
      </c>
      <c r="C11" s="21" t="s">
        <v>308</v>
      </c>
      <c r="D11" s="21" t="s">
        <v>308</v>
      </c>
      <c r="E11" s="21" t="s">
        <v>308</v>
      </c>
      <c r="F11" s="21" t="s">
        <v>308</v>
      </c>
      <c r="G11" s="242">
        <v>330</v>
      </c>
      <c r="I11" s="11"/>
      <c r="J11" s="11"/>
    </row>
    <row r="12" spans="1:10" ht="22.5" customHeight="1" x14ac:dyDescent="0.25">
      <c r="A12" s="24" t="s">
        <v>15</v>
      </c>
      <c r="B12" s="242" t="s">
        <v>308</v>
      </c>
      <c r="C12" s="242" t="s">
        <v>308</v>
      </c>
      <c r="D12" s="242" t="s">
        <v>308</v>
      </c>
      <c r="E12" s="242" t="s">
        <v>308</v>
      </c>
      <c r="F12" s="242" t="s">
        <v>308</v>
      </c>
      <c r="G12" s="242">
        <v>4147</v>
      </c>
      <c r="I12" s="11"/>
      <c r="J12" s="11"/>
    </row>
  </sheetData>
  <pageMargins left="0.70866141732283472" right="0.70866141732283472" top="0.74803149606299213" bottom="0.74803149606299213" header="0.31496062992125984" footer="0.31496062992125984"/>
  <pageSetup paperSize="9" scale="9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3" tint="-0.249977111117893"/>
  </sheetPr>
  <dimension ref="A1:A2"/>
  <sheetViews>
    <sheetView showGridLines="0" zoomScaleNormal="100" workbookViewId="0">
      <selection activeCell="A2" sqref="A2"/>
    </sheetView>
  </sheetViews>
  <sheetFormatPr defaultRowHeight="13.2" x14ac:dyDescent="0.25"/>
  <cols>
    <col min="1" max="1" width="15.21875" customWidth="1"/>
  </cols>
  <sheetData>
    <row r="1" spans="1:1" ht="60.6" x14ac:dyDescent="1">
      <c r="A1" s="92" t="s">
        <v>95</v>
      </c>
    </row>
    <row r="2" spans="1:1" x14ac:dyDescent="0.25">
      <c r="A2" s="272" t="s">
        <v>469</v>
      </c>
    </row>
  </sheetData>
  <hyperlinks>
    <hyperlink ref="A2" location="Contents!A1" display="Back to content " xr:uid="{BEE107C5-2ED9-4267-B787-4EEACC3EF2A5}"/>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0"/>
  </sheetPr>
  <dimension ref="A1:D12"/>
  <sheetViews>
    <sheetView showGridLines="0" workbookViewId="0"/>
  </sheetViews>
  <sheetFormatPr defaultRowHeight="13.2" x14ac:dyDescent="0.25"/>
  <cols>
    <col min="1" max="1" width="18.88671875" customWidth="1"/>
    <col min="2" max="4" width="18.6640625" customWidth="1"/>
  </cols>
  <sheetData>
    <row r="1" spans="1:4" ht="23.4" customHeight="1" x14ac:dyDescent="0.25">
      <c r="A1" s="7" t="s">
        <v>423</v>
      </c>
    </row>
    <row r="2" spans="1:4" x14ac:dyDescent="0.25">
      <c r="A2" s="155" t="s">
        <v>96</v>
      </c>
    </row>
    <row r="3" spans="1:4" ht="30.6" customHeight="1" x14ac:dyDescent="0.25">
      <c r="A3" s="137" t="s">
        <v>7</v>
      </c>
      <c r="B3" s="84" t="s">
        <v>336</v>
      </c>
      <c r="C3" s="84" t="s">
        <v>337</v>
      </c>
      <c r="D3" s="84" t="s">
        <v>338</v>
      </c>
    </row>
    <row r="4" spans="1:4" ht="15" customHeight="1" x14ac:dyDescent="0.25">
      <c r="A4" s="25" t="s">
        <v>10</v>
      </c>
      <c r="B4" s="26">
        <v>10</v>
      </c>
      <c r="C4" s="26">
        <v>61</v>
      </c>
      <c r="D4" s="26">
        <v>6</v>
      </c>
    </row>
    <row r="5" spans="1:4" ht="15" customHeight="1" x14ac:dyDescent="0.25">
      <c r="A5" s="25" t="s">
        <v>11</v>
      </c>
      <c r="B5" s="26">
        <v>7</v>
      </c>
      <c r="C5" s="26">
        <v>40</v>
      </c>
      <c r="D5" s="26">
        <v>6</v>
      </c>
    </row>
    <row r="6" spans="1:4" ht="15" customHeight="1" x14ac:dyDescent="0.25">
      <c r="A6" s="25" t="s">
        <v>12</v>
      </c>
      <c r="B6" s="26">
        <v>12</v>
      </c>
      <c r="C6" s="26">
        <v>81</v>
      </c>
      <c r="D6" s="26">
        <v>7</v>
      </c>
    </row>
    <row r="7" spans="1:4" ht="15" customHeight="1" x14ac:dyDescent="0.25">
      <c r="A7" s="25" t="s">
        <v>13</v>
      </c>
      <c r="B7" s="26">
        <v>7</v>
      </c>
      <c r="C7" s="26">
        <v>31</v>
      </c>
      <c r="D7" s="26">
        <v>4</v>
      </c>
    </row>
    <row r="8" spans="1:4" ht="15" customHeight="1" x14ac:dyDescent="0.25">
      <c r="A8" s="25" t="s">
        <v>14</v>
      </c>
      <c r="B8" s="26">
        <v>10</v>
      </c>
      <c r="C8" s="26">
        <v>55</v>
      </c>
      <c r="D8" s="26">
        <v>6</v>
      </c>
    </row>
    <row r="9" spans="1:4" ht="15" customHeight="1" x14ac:dyDescent="0.25">
      <c r="A9" s="29" t="s">
        <v>15</v>
      </c>
      <c r="B9" s="30">
        <v>46</v>
      </c>
      <c r="C9" s="30">
        <v>268</v>
      </c>
      <c r="D9" s="30">
        <v>6</v>
      </c>
    </row>
    <row r="11" spans="1:4" x14ac:dyDescent="0.25">
      <c r="A11" s="3"/>
    </row>
    <row r="12" spans="1:4" x14ac:dyDescent="0.25">
      <c r="A12" s="3"/>
    </row>
  </sheetData>
  <pageMargins left="0.70866141732283472" right="0.70866141732283472" top="0.74803149606299213" bottom="0.74803149606299213" header="0.31496062992125984" footer="0.31496062992125984"/>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0"/>
  </sheetPr>
  <dimension ref="A1:D9"/>
  <sheetViews>
    <sheetView showGridLines="0" workbookViewId="0"/>
  </sheetViews>
  <sheetFormatPr defaultRowHeight="13.2" x14ac:dyDescent="0.25"/>
  <cols>
    <col min="1" max="1" width="20.5546875" customWidth="1"/>
    <col min="2" max="4" width="18.6640625" customWidth="1"/>
  </cols>
  <sheetData>
    <row r="1" spans="1:4" ht="20.399999999999999" customHeight="1" x14ac:dyDescent="0.25">
      <c r="A1" s="7" t="s">
        <v>424</v>
      </c>
    </row>
    <row r="2" spans="1:4" x14ac:dyDescent="0.25">
      <c r="A2" s="155" t="s">
        <v>96</v>
      </c>
    </row>
    <row r="3" spans="1:4" ht="29.4" customHeight="1" x14ac:dyDescent="0.25">
      <c r="A3" s="137" t="s">
        <v>7</v>
      </c>
      <c r="B3" s="84" t="s">
        <v>339</v>
      </c>
      <c r="C3" s="84" t="s">
        <v>340</v>
      </c>
      <c r="D3" s="84" t="s">
        <v>338</v>
      </c>
    </row>
    <row r="4" spans="1:4" ht="15" customHeight="1" x14ac:dyDescent="0.25">
      <c r="A4" s="25" t="s">
        <v>10</v>
      </c>
      <c r="B4" s="26">
        <v>0</v>
      </c>
      <c r="C4" s="26">
        <v>0</v>
      </c>
      <c r="D4" s="26" t="s">
        <v>279</v>
      </c>
    </row>
    <row r="5" spans="1:4" ht="15" customHeight="1" x14ac:dyDescent="0.25">
      <c r="A5" s="25" t="s">
        <v>11</v>
      </c>
      <c r="B5" s="26">
        <v>2</v>
      </c>
      <c r="C5" s="26">
        <v>8</v>
      </c>
      <c r="D5" s="26">
        <v>4</v>
      </c>
    </row>
    <row r="6" spans="1:4" ht="15" customHeight="1" x14ac:dyDescent="0.25">
      <c r="A6" s="25" t="s">
        <v>12</v>
      </c>
      <c r="B6" s="26">
        <v>3</v>
      </c>
      <c r="C6" s="26">
        <v>8</v>
      </c>
      <c r="D6" s="26">
        <v>3</v>
      </c>
    </row>
    <row r="7" spans="1:4" ht="15" customHeight="1" x14ac:dyDescent="0.25">
      <c r="A7" s="25" t="s">
        <v>13</v>
      </c>
      <c r="B7" s="26">
        <v>1</v>
      </c>
      <c r="C7" s="26">
        <v>4</v>
      </c>
      <c r="D7" s="26">
        <v>4</v>
      </c>
    </row>
    <row r="8" spans="1:4" ht="15" customHeight="1" x14ac:dyDescent="0.25">
      <c r="A8" s="25" t="s">
        <v>14</v>
      </c>
      <c r="B8" s="26">
        <v>3</v>
      </c>
      <c r="C8" s="26">
        <v>7</v>
      </c>
      <c r="D8" s="257">
        <v>2</v>
      </c>
    </row>
    <row r="9" spans="1:4" ht="15" customHeight="1" x14ac:dyDescent="0.25">
      <c r="A9" s="29" t="s">
        <v>15</v>
      </c>
      <c r="B9" s="30">
        <v>9</v>
      </c>
      <c r="C9" s="30">
        <v>27</v>
      </c>
      <c r="D9" s="30">
        <v>3</v>
      </c>
    </row>
  </sheetData>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3" tint="-0.249977111117893"/>
  </sheetPr>
  <dimension ref="A1:A2"/>
  <sheetViews>
    <sheetView showGridLines="0" zoomScaleNormal="100" workbookViewId="0">
      <selection activeCell="A2" sqref="A2"/>
    </sheetView>
  </sheetViews>
  <sheetFormatPr defaultRowHeight="13.2" x14ac:dyDescent="0.25"/>
  <cols>
    <col min="1" max="1" width="15.6640625" customWidth="1"/>
  </cols>
  <sheetData>
    <row r="1" spans="1:1" ht="60.6" x14ac:dyDescent="1">
      <c r="A1" s="92" t="s">
        <v>97</v>
      </c>
    </row>
    <row r="2" spans="1:1" x14ac:dyDescent="0.25">
      <c r="A2" s="272" t="s">
        <v>469</v>
      </c>
    </row>
  </sheetData>
  <hyperlinks>
    <hyperlink ref="A2" location="Contents!A1" display="Back to content " xr:uid="{57A0CD62-3868-47C0-9B1F-EEDD4AC74733}"/>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0"/>
  </sheetPr>
  <dimension ref="A1:I23"/>
  <sheetViews>
    <sheetView showGridLines="0" workbookViewId="0"/>
  </sheetViews>
  <sheetFormatPr defaultRowHeight="13.2" x14ac:dyDescent="0.25"/>
  <cols>
    <col min="1" max="1" width="35.5546875" customWidth="1"/>
    <col min="2" max="7" width="14.6640625" customWidth="1"/>
    <col min="8" max="9" width="10.6640625" customWidth="1"/>
    <col min="10" max="10" width="12.6640625" customWidth="1"/>
    <col min="11" max="14" width="10.6640625" customWidth="1"/>
  </cols>
  <sheetData>
    <row r="1" spans="1:9" ht="23.4" customHeight="1" x14ac:dyDescent="0.25">
      <c r="A1" s="2" t="s">
        <v>450</v>
      </c>
    </row>
    <row r="2" spans="1:9" x14ac:dyDescent="0.25">
      <c r="A2" s="155" t="s">
        <v>387</v>
      </c>
    </row>
    <row r="3" spans="1:9" x14ac:dyDescent="0.25">
      <c r="A3" s="155" t="s">
        <v>479</v>
      </c>
    </row>
    <row r="4" spans="1:9" ht="15.6" x14ac:dyDescent="0.25">
      <c r="A4" s="243" t="s">
        <v>389</v>
      </c>
    </row>
    <row r="5" spans="1:9" ht="30" customHeight="1" x14ac:dyDescent="0.25">
      <c r="A5" s="67" t="s">
        <v>341</v>
      </c>
      <c r="B5" s="134" t="s">
        <v>22</v>
      </c>
      <c r="C5" s="134" t="s">
        <v>23</v>
      </c>
      <c r="D5" s="134" t="s">
        <v>24</v>
      </c>
      <c r="E5" s="134" t="s">
        <v>25</v>
      </c>
      <c r="F5" s="134" t="s">
        <v>26</v>
      </c>
      <c r="G5" s="134" t="s">
        <v>15</v>
      </c>
    </row>
    <row r="6" spans="1:9" ht="18" customHeight="1" x14ac:dyDescent="0.25">
      <c r="A6" s="244" t="s">
        <v>98</v>
      </c>
      <c r="B6" s="68">
        <v>100</v>
      </c>
      <c r="C6" s="68">
        <v>67</v>
      </c>
      <c r="D6" s="68">
        <v>64</v>
      </c>
      <c r="E6" s="68">
        <v>55</v>
      </c>
      <c r="F6" s="68">
        <v>40</v>
      </c>
      <c r="G6" s="69">
        <v>326</v>
      </c>
      <c r="I6" s="11"/>
    </row>
    <row r="7" spans="1:9" ht="18" customHeight="1" x14ac:dyDescent="0.25">
      <c r="A7" s="244" t="s">
        <v>192</v>
      </c>
      <c r="B7" s="68" t="s">
        <v>308</v>
      </c>
      <c r="C7" s="68" t="s">
        <v>308</v>
      </c>
      <c r="D7" s="68" t="s">
        <v>308</v>
      </c>
      <c r="E7" s="68" t="s">
        <v>308</v>
      </c>
      <c r="F7" s="68" t="s">
        <v>308</v>
      </c>
      <c r="G7" s="69" t="s">
        <v>308</v>
      </c>
    </row>
    <row r="8" spans="1:9" ht="18" customHeight="1" x14ac:dyDescent="0.25">
      <c r="A8" s="245" t="s">
        <v>193</v>
      </c>
      <c r="B8" s="68">
        <v>44</v>
      </c>
      <c r="C8" s="68">
        <v>99</v>
      </c>
      <c r="D8" s="68">
        <v>69</v>
      </c>
      <c r="E8" s="68">
        <v>98</v>
      </c>
      <c r="F8" s="68">
        <v>71</v>
      </c>
      <c r="G8" s="69">
        <v>381</v>
      </c>
    </row>
    <row r="9" spans="1:9" ht="18" customHeight="1" x14ac:dyDescent="0.25">
      <c r="A9" s="245" t="s">
        <v>194</v>
      </c>
      <c r="B9" s="68">
        <v>54</v>
      </c>
      <c r="C9" s="68">
        <v>43</v>
      </c>
      <c r="D9" s="68">
        <v>44</v>
      </c>
      <c r="E9" s="68">
        <v>35</v>
      </c>
      <c r="F9" s="68">
        <v>21</v>
      </c>
      <c r="G9" s="69">
        <v>197</v>
      </c>
    </row>
    <row r="10" spans="1:9" ht="18" customHeight="1" x14ac:dyDescent="0.25">
      <c r="A10" s="245" t="s">
        <v>195</v>
      </c>
      <c r="B10" s="68">
        <v>191</v>
      </c>
      <c r="C10" s="68">
        <v>644</v>
      </c>
      <c r="D10" s="68">
        <v>404</v>
      </c>
      <c r="E10" s="68">
        <v>340</v>
      </c>
      <c r="F10" s="68">
        <v>427</v>
      </c>
      <c r="G10" s="69">
        <v>2006</v>
      </c>
    </row>
    <row r="11" spans="1:9" ht="18" customHeight="1" x14ac:dyDescent="0.25">
      <c r="A11" s="245" t="s">
        <v>19</v>
      </c>
      <c r="B11" s="68">
        <v>114</v>
      </c>
      <c r="C11" s="68">
        <v>88</v>
      </c>
      <c r="D11" s="68">
        <v>44</v>
      </c>
      <c r="E11" s="68">
        <v>47</v>
      </c>
      <c r="F11" s="68">
        <v>58</v>
      </c>
      <c r="G11" s="69">
        <v>351</v>
      </c>
    </row>
    <row r="12" spans="1:9" ht="18" customHeight="1" x14ac:dyDescent="0.25">
      <c r="A12" s="70" t="s">
        <v>8</v>
      </c>
      <c r="B12" s="69">
        <v>503</v>
      </c>
      <c r="C12" s="69">
        <v>941</v>
      </c>
      <c r="D12" s="69">
        <v>625</v>
      </c>
      <c r="E12" s="69">
        <v>575</v>
      </c>
      <c r="F12" s="69">
        <v>617</v>
      </c>
      <c r="G12" s="69">
        <v>3261</v>
      </c>
    </row>
    <row r="13" spans="1:9" ht="24" customHeight="1" x14ac:dyDescent="0.25">
      <c r="A13" s="103" t="s">
        <v>502</v>
      </c>
    </row>
    <row r="14" spans="1:9" x14ac:dyDescent="0.25">
      <c r="A14" s="155" t="s">
        <v>387</v>
      </c>
    </row>
    <row r="15" spans="1:9" ht="15.6" x14ac:dyDescent="0.25">
      <c r="A15" s="243" t="s">
        <v>389</v>
      </c>
    </row>
    <row r="16" spans="1:9" ht="30" customHeight="1" x14ac:dyDescent="0.25">
      <c r="A16" s="67" t="s">
        <v>341</v>
      </c>
      <c r="B16" s="134" t="s">
        <v>22</v>
      </c>
      <c r="C16" s="134" t="s">
        <v>23</v>
      </c>
      <c r="D16" s="134" t="s">
        <v>24</v>
      </c>
      <c r="E16" s="134" t="s">
        <v>25</v>
      </c>
      <c r="F16" s="134" t="s">
        <v>26</v>
      </c>
      <c r="G16" s="134" t="s">
        <v>15</v>
      </c>
    </row>
    <row r="17" spans="1:9" ht="18" customHeight="1" x14ac:dyDescent="0.25">
      <c r="A17" s="244" t="s">
        <v>98</v>
      </c>
      <c r="B17" s="68">
        <v>4298</v>
      </c>
      <c r="C17" s="68">
        <v>3390</v>
      </c>
      <c r="D17" s="68">
        <v>3086</v>
      </c>
      <c r="E17" s="68">
        <v>2841</v>
      </c>
      <c r="F17" s="68">
        <v>1220</v>
      </c>
      <c r="G17" s="69">
        <v>14835</v>
      </c>
    </row>
    <row r="18" spans="1:9" ht="18" customHeight="1" x14ac:dyDescent="0.25">
      <c r="A18" s="244" t="s">
        <v>192</v>
      </c>
      <c r="B18" s="68">
        <v>1571</v>
      </c>
      <c r="C18" s="68">
        <v>1597</v>
      </c>
      <c r="D18" s="68">
        <v>1472</v>
      </c>
      <c r="E18" s="68">
        <v>1157</v>
      </c>
      <c r="F18" s="68">
        <v>700</v>
      </c>
      <c r="G18" s="69">
        <v>6497</v>
      </c>
      <c r="I18" s="275"/>
    </row>
    <row r="19" spans="1:9" ht="18" customHeight="1" x14ac:dyDescent="0.25">
      <c r="A19" s="245" t="s">
        <v>193</v>
      </c>
      <c r="B19" s="68">
        <v>1297</v>
      </c>
      <c r="C19" s="68">
        <v>3585</v>
      </c>
      <c r="D19" s="68">
        <v>2559</v>
      </c>
      <c r="E19" s="68">
        <v>3040</v>
      </c>
      <c r="F19" s="68">
        <v>1932</v>
      </c>
      <c r="G19" s="69">
        <v>12413</v>
      </c>
    </row>
    <row r="20" spans="1:9" ht="18" customHeight="1" x14ac:dyDescent="0.25">
      <c r="A20" s="245" t="s">
        <v>194</v>
      </c>
      <c r="B20" s="68">
        <v>1803</v>
      </c>
      <c r="C20" s="68">
        <v>1519</v>
      </c>
      <c r="D20" s="68">
        <v>1486</v>
      </c>
      <c r="E20" s="68">
        <v>1104</v>
      </c>
      <c r="F20" s="68">
        <v>682</v>
      </c>
      <c r="G20" s="69">
        <v>6594</v>
      </c>
      <c r="I20" s="11"/>
    </row>
    <row r="21" spans="1:9" ht="18" customHeight="1" x14ac:dyDescent="0.25">
      <c r="A21" s="245" t="s">
        <v>195</v>
      </c>
      <c r="B21" s="68">
        <v>1170</v>
      </c>
      <c r="C21" s="68">
        <v>3892</v>
      </c>
      <c r="D21" s="68">
        <v>2387</v>
      </c>
      <c r="E21" s="68">
        <v>2021</v>
      </c>
      <c r="F21" s="68">
        <v>2500</v>
      </c>
      <c r="G21" s="69">
        <v>11970</v>
      </c>
    </row>
    <row r="22" spans="1:9" ht="18" customHeight="1" x14ac:dyDescent="0.25">
      <c r="A22" s="245" t="s">
        <v>19</v>
      </c>
      <c r="B22" s="68">
        <v>866</v>
      </c>
      <c r="C22" s="68">
        <v>690</v>
      </c>
      <c r="D22" s="68">
        <v>259</v>
      </c>
      <c r="E22" s="68">
        <v>503</v>
      </c>
      <c r="F22" s="68">
        <v>1018</v>
      </c>
      <c r="G22" s="69">
        <v>3336</v>
      </c>
    </row>
    <row r="23" spans="1:9" ht="18" customHeight="1" x14ac:dyDescent="0.25">
      <c r="A23" s="70" t="s">
        <v>8</v>
      </c>
      <c r="B23" s="69">
        <v>11005</v>
      </c>
      <c r="C23" s="69">
        <v>14673</v>
      </c>
      <c r="D23" s="69">
        <v>11249</v>
      </c>
      <c r="E23" s="69">
        <v>10666</v>
      </c>
      <c r="F23" s="69">
        <v>8052</v>
      </c>
      <c r="G23" s="69">
        <v>55645</v>
      </c>
    </row>
  </sheetData>
  <pageMargins left="0.7" right="0.7" top="0.75" bottom="0.75" header="0.3" footer="0.3"/>
  <pageSetup paperSize="9" scale="8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0"/>
  </sheetPr>
  <dimension ref="A1:I23"/>
  <sheetViews>
    <sheetView showGridLines="0" workbookViewId="0"/>
  </sheetViews>
  <sheetFormatPr defaultColWidth="8.88671875" defaultRowHeight="13.2" x14ac:dyDescent="0.25"/>
  <cols>
    <col min="1" max="1" width="30.88671875" customWidth="1"/>
    <col min="2" max="7" width="13.88671875" customWidth="1"/>
  </cols>
  <sheetData>
    <row r="1" spans="1:7" s="5" customFormat="1" ht="19.8" customHeight="1" x14ac:dyDescent="0.25">
      <c r="A1" s="7" t="s">
        <v>480</v>
      </c>
      <c r="B1" s="277"/>
      <c r="C1" s="277"/>
      <c r="D1" s="277"/>
      <c r="E1" s="277"/>
      <c r="F1" s="277"/>
      <c r="G1" s="277"/>
    </row>
    <row r="2" spans="1:7" x14ac:dyDescent="0.25">
      <c r="A2" s="155" t="s">
        <v>388</v>
      </c>
      <c r="B2" s="71"/>
      <c r="C2" s="71"/>
      <c r="D2" s="71"/>
      <c r="E2" s="71"/>
      <c r="F2" s="71"/>
      <c r="G2" s="71"/>
    </row>
    <row r="3" spans="1:7" x14ac:dyDescent="0.25">
      <c r="A3" s="155" t="s">
        <v>255</v>
      </c>
      <c r="B3" s="71"/>
      <c r="C3" s="71"/>
      <c r="D3" s="71"/>
      <c r="E3" s="71"/>
      <c r="F3" s="71"/>
      <c r="G3" s="71"/>
    </row>
    <row r="4" spans="1:7" ht="51" customHeight="1" x14ac:dyDescent="0.25">
      <c r="A4" s="67" t="s">
        <v>341</v>
      </c>
      <c r="B4" s="76" t="s">
        <v>22</v>
      </c>
      <c r="C4" s="76" t="s">
        <v>23</v>
      </c>
      <c r="D4" s="76" t="s">
        <v>24</v>
      </c>
      <c r="E4" s="76" t="s">
        <v>25</v>
      </c>
      <c r="F4" s="76" t="s">
        <v>26</v>
      </c>
      <c r="G4" s="246" t="s">
        <v>15</v>
      </c>
    </row>
    <row r="5" spans="1:7" ht="15" customHeight="1" x14ac:dyDescent="0.25">
      <c r="A5" s="77" t="s">
        <v>98</v>
      </c>
      <c r="B5" s="72">
        <v>187</v>
      </c>
      <c r="C5" s="72">
        <v>34</v>
      </c>
      <c r="D5" s="72">
        <v>70</v>
      </c>
      <c r="E5" s="72">
        <v>34</v>
      </c>
      <c r="F5" s="72">
        <v>16</v>
      </c>
      <c r="G5" s="73">
        <v>341</v>
      </c>
    </row>
    <row r="6" spans="1:7" ht="15" customHeight="1" x14ac:dyDescent="0.25">
      <c r="A6" s="77" t="s">
        <v>193</v>
      </c>
      <c r="B6" s="72">
        <v>0</v>
      </c>
      <c r="C6" s="72">
        <v>0</v>
      </c>
      <c r="D6" s="72" t="s">
        <v>256</v>
      </c>
      <c r="E6" s="72">
        <v>12</v>
      </c>
      <c r="F6" s="72" t="s">
        <v>256</v>
      </c>
      <c r="G6" s="73">
        <v>15</v>
      </c>
    </row>
    <row r="7" spans="1:7" ht="15" customHeight="1" x14ac:dyDescent="0.25">
      <c r="A7" s="77" t="s">
        <v>195</v>
      </c>
      <c r="B7" s="72">
        <v>0</v>
      </c>
      <c r="C7" s="72">
        <v>19</v>
      </c>
      <c r="D7" s="72">
        <v>48</v>
      </c>
      <c r="E7" s="72">
        <v>9</v>
      </c>
      <c r="F7" s="72">
        <v>7</v>
      </c>
      <c r="G7" s="73">
        <v>83</v>
      </c>
    </row>
    <row r="8" spans="1:7" ht="15" customHeight="1" x14ac:dyDescent="0.25">
      <c r="A8" s="77" t="s">
        <v>196</v>
      </c>
      <c r="B8" s="72">
        <v>62</v>
      </c>
      <c r="C8" s="72">
        <v>23</v>
      </c>
      <c r="D8" s="72" t="s">
        <v>256</v>
      </c>
      <c r="E8" s="72">
        <v>27</v>
      </c>
      <c r="F8" s="72" t="s">
        <v>256</v>
      </c>
      <c r="G8" s="73">
        <v>143</v>
      </c>
    </row>
    <row r="9" spans="1:7" ht="15" customHeight="1" x14ac:dyDescent="0.25">
      <c r="A9" s="74" t="s">
        <v>8</v>
      </c>
      <c r="B9" s="75">
        <v>249</v>
      </c>
      <c r="C9" s="75">
        <v>76</v>
      </c>
      <c r="D9" s="75">
        <v>134</v>
      </c>
      <c r="E9" s="75">
        <v>82</v>
      </c>
      <c r="F9" s="75">
        <v>41</v>
      </c>
      <c r="G9" s="73">
        <v>582</v>
      </c>
    </row>
    <row r="23" spans="9:9" x14ac:dyDescent="0.25">
      <c r="I23" s="2"/>
    </row>
  </sheetData>
  <pageMargins left="0.70866141732283472" right="0.70866141732283472" top="0.74803149606299213" bottom="0.74803149606299213" header="0.31496062992125984" footer="0.31496062992125984"/>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059B1-2642-4FC9-BFA0-C61EAA688049}">
  <sheetPr>
    <tabColor theme="3" tint="-0.249977111117893"/>
  </sheetPr>
  <dimension ref="A1:A2"/>
  <sheetViews>
    <sheetView showGridLines="0" zoomScaleNormal="100" workbookViewId="0">
      <selection activeCell="A2" sqref="A2"/>
    </sheetView>
  </sheetViews>
  <sheetFormatPr defaultRowHeight="13.2" x14ac:dyDescent="0.25"/>
  <cols>
    <col min="1" max="1" width="16.5546875" customWidth="1"/>
  </cols>
  <sheetData>
    <row r="1" spans="1:1" ht="60.6" x14ac:dyDescent="1">
      <c r="A1" s="92" t="s">
        <v>452</v>
      </c>
    </row>
    <row r="2" spans="1:1" x14ac:dyDescent="0.25">
      <c r="A2" s="272" t="s">
        <v>469</v>
      </c>
    </row>
  </sheetData>
  <hyperlinks>
    <hyperlink ref="A2" location="Contents!A1" display="Back to content " xr:uid="{9BAB55B4-4C6F-4C5F-A1A8-BF333B6326EB}"/>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J10"/>
  <sheetViews>
    <sheetView showGridLines="0" workbookViewId="0"/>
  </sheetViews>
  <sheetFormatPr defaultColWidth="9.109375" defaultRowHeight="13.2" x14ac:dyDescent="0.25"/>
  <cols>
    <col min="1" max="1" width="16.5546875" customWidth="1"/>
    <col min="2" max="9" width="12.44140625" customWidth="1"/>
    <col min="10" max="10" width="11.6640625" customWidth="1"/>
    <col min="11" max="20" width="6.6640625" customWidth="1"/>
  </cols>
  <sheetData>
    <row r="1" spans="1:10" s="5" customFormat="1" ht="24.75" customHeight="1" x14ac:dyDescent="0.25">
      <c r="A1" s="7" t="s">
        <v>473</v>
      </c>
      <c r="C1" s="139"/>
      <c r="D1" s="139"/>
      <c r="E1" s="139"/>
      <c r="F1" s="139"/>
      <c r="G1" s="139"/>
      <c r="H1" s="139"/>
      <c r="I1" s="139"/>
      <c r="J1" s="139"/>
    </row>
    <row r="2" spans="1:10" x14ac:dyDescent="0.25">
      <c r="A2" s="155" t="s">
        <v>103</v>
      </c>
      <c r="C2" s="139"/>
      <c r="D2" s="139"/>
      <c r="E2" s="139"/>
      <c r="F2" s="139"/>
      <c r="G2" s="139"/>
      <c r="H2" s="139"/>
      <c r="I2" s="139"/>
      <c r="J2" s="139"/>
    </row>
    <row r="3" spans="1:10" ht="39.6" x14ac:dyDescent="0.25">
      <c r="A3" s="104" t="s">
        <v>7</v>
      </c>
      <c r="B3" s="85" t="s">
        <v>31</v>
      </c>
      <c r="C3" s="85" t="s">
        <v>32</v>
      </c>
      <c r="D3" s="85" t="s">
        <v>104</v>
      </c>
      <c r="E3" s="85" t="s">
        <v>105</v>
      </c>
      <c r="F3" s="18" t="s">
        <v>106</v>
      </c>
      <c r="G3" s="18" t="s">
        <v>251</v>
      </c>
      <c r="H3" s="85" t="s">
        <v>343</v>
      </c>
      <c r="I3" s="85" t="s">
        <v>252</v>
      </c>
      <c r="J3" s="19" t="s">
        <v>8</v>
      </c>
    </row>
    <row r="4" spans="1:10" ht="15.75" customHeight="1" x14ac:dyDescent="0.25">
      <c r="A4" s="20" t="s">
        <v>30</v>
      </c>
      <c r="B4" s="21">
        <v>1055</v>
      </c>
      <c r="C4" s="21">
        <v>426</v>
      </c>
      <c r="D4" s="21">
        <v>74</v>
      </c>
      <c r="E4" s="21">
        <v>326</v>
      </c>
      <c r="F4" s="21">
        <v>118</v>
      </c>
      <c r="G4" s="21">
        <v>122</v>
      </c>
      <c r="H4" s="21">
        <v>68</v>
      </c>
      <c r="I4" s="21">
        <v>1844</v>
      </c>
      <c r="J4" s="22">
        <v>4033</v>
      </c>
    </row>
    <row r="5" spans="1:10" ht="15.75" customHeight="1" x14ac:dyDescent="0.25">
      <c r="A5" s="20" t="s">
        <v>27</v>
      </c>
      <c r="B5" s="21">
        <v>881</v>
      </c>
      <c r="C5" s="21">
        <v>521</v>
      </c>
      <c r="D5" s="21">
        <v>268</v>
      </c>
      <c r="E5" s="21">
        <v>1336</v>
      </c>
      <c r="F5" s="21">
        <v>30</v>
      </c>
      <c r="G5" s="21">
        <v>741</v>
      </c>
      <c r="H5" s="21">
        <v>382</v>
      </c>
      <c r="I5" s="21">
        <v>209</v>
      </c>
      <c r="J5" s="22">
        <v>4368</v>
      </c>
    </row>
    <row r="6" spans="1:10" ht="15.75" customHeight="1" x14ac:dyDescent="0.25">
      <c r="A6" s="20" t="s">
        <v>28</v>
      </c>
      <c r="B6" s="21">
        <v>872</v>
      </c>
      <c r="C6" s="21">
        <v>318</v>
      </c>
      <c r="D6" s="21">
        <v>145</v>
      </c>
      <c r="E6" s="21">
        <v>410</v>
      </c>
      <c r="F6" s="21">
        <v>31</v>
      </c>
      <c r="G6" s="21">
        <v>48</v>
      </c>
      <c r="H6" s="21">
        <v>307</v>
      </c>
      <c r="I6" s="21">
        <v>1544</v>
      </c>
      <c r="J6" s="22">
        <v>3675</v>
      </c>
    </row>
    <row r="7" spans="1:10" ht="15.75" customHeight="1" x14ac:dyDescent="0.25">
      <c r="A7" s="20" t="s">
        <v>13</v>
      </c>
      <c r="B7" s="21">
        <v>1855</v>
      </c>
      <c r="C7" s="21">
        <v>201</v>
      </c>
      <c r="D7" s="21">
        <v>209</v>
      </c>
      <c r="E7" s="21">
        <v>512</v>
      </c>
      <c r="F7" s="21">
        <v>56</v>
      </c>
      <c r="G7" s="21">
        <v>126</v>
      </c>
      <c r="H7" s="21">
        <v>137</v>
      </c>
      <c r="I7" s="21">
        <v>2931</v>
      </c>
      <c r="J7" s="22">
        <v>6027</v>
      </c>
    </row>
    <row r="8" spans="1:10" ht="15.75" customHeight="1" x14ac:dyDescent="0.25">
      <c r="A8" s="20" t="s">
        <v>75</v>
      </c>
      <c r="B8" s="21">
        <v>2297</v>
      </c>
      <c r="C8" s="21">
        <v>101</v>
      </c>
      <c r="D8" s="21">
        <v>241</v>
      </c>
      <c r="E8" s="21">
        <v>66</v>
      </c>
      <c r="F8" s="21">
        <v>40</v>
      </c>
      <c r="G8" s="21">
        <v>43</v>
      </c>
      <c r="H8" s="21">
        <v>67</v>
      </c>
      <c r="I8" s="21">
        <v>1492</v>
      </c>
      <c r="J8" s="22">
        <v>4347</v>
      </c>
    </row>
    <row r="9" spans="1:10" ht="18" customHeight="1" x14ac:dyDescent="0.25">
      <c r="A9" s="24" t="s">
        <v>15</v>
      </c>
      <c r="B9" s="22">
        <v>6960</v>
      </c>
      <c r="C9" s="22">
        <v>1567</v>
      </c>
      <c r="D9" s="22">
        <v>937</v>
      </c>
      <c r="E9" s="22">
        <v>2650</v>
      </c>
      <c r="F9" s="22">
        <v>275</v>
      </c>
      <c r="G9" s="22">
        <v>1080</v>
      </c>
      <c r="H9" s="22">
        <v>961</v>
      </c>
      <c r="I9" s="22">
        <v>8020</v>
      </c>
      <c r="J9" s="22">
        <v>22450</v>
      </c>
    </row>
    <row r="10" spans="1:10" x14ac:dyDescent="0.25">
      <c r="A10" s="136"/>
    </row>
  </sheetData>
  <pageMargins left="0.70866141732283472" right="0.70866141732283472" top="0.74803149606299213" bottom="0.74803149606299213" header="0.31496062992125984" footer="0.31496062992125984"/>
  <pageSetup paperSize="9" scale="80"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DAB89-FBF7-41B6-A1F0-C37F916B7C83}">
  <sheetPr>
    <tabColor theme="0"/>
  </sheetPr>
  <dimension ref="A1:G10"/>
  <sheetViews>
    <sheetView showGridLines="0" workbookViewId="0"/>
  </sheetViews>
  <sheetFormatPr defaultColWidth="8.88671875" defaultRowHeight="13.2" x14ac:dyDescent="0.25"/>
  <cols>
    <col min="1" max="1" width="35.77734375" customWidth="1"/>
    <col min="2" max="7" width="13.88671875" customWidth="1"/>
  </cols>
  <sheetData>
    <row r="1" spans="1:7" s="5" customFormat="1" ht="24" customHeight="1" x14ac:dyDescent="0.25">
      <c r="A1" s="7" t="s">
        <v>488</v>
      </c>
      <c r="B1" s="277"/>
      <c r="C1" s="277"/>
      <c r="D1" s="277"/>
      <c r="E1" s="277"/>
      <c r="F1" s="277"/>
      <c r="G1" s="277"/>
    </row>
    <row r="2" spans="1:7" ht="18.600000000000001" customHeight="1" x14ac:dyDescent="0.25">
      <c r="A2" s="155" t="s">
        <v>486</v>
      </c>
      <c r="B2" s="71"/>
      <c r="C2" s="71"/>
      <c r="D2" s="71"/>
      <c r="E2" s="71"/>
      <c r="F2" s="71"/>
      <c r="G2" s="71"/>
    </row>
    <row r="3" spans="1:7" ht="18.600000000000001" customHeight="1" x14ac:dyDescent="0.25">
      <c r="A3" s="155" t="s">
        <v>503</v>
      </c>
      <c r="B3" s="71"/>
      <c r="C3" s="71"/>
      <c r="D3" s="71"/>
      <c r="E3" s="71"/>
      <c r="F3" s="71"/>
      <c r="G3" s="71"/>
    </row>
    <row r="4" spans="1:7" ht="51" customHeight="1" x14ac:dyDescent="0.25">
      <c r="A4" s="264" t="s">
        <v>485</v>
      </c>
      <c r="B4" s="76" t="s">
        <v>22</v>
      </c>
      <c r="C4" s="76" t="s">
        <v>23</v>
      </c>
      <c r="D4" s="76" t="s">
        <v>24</v>
      </c>
      <c r="E4" s="76" t="s">
        <v>25</v>
      </c>
      <c r="F4" s="76" t="s">
        <v>26</v>
      </c>
      <c r="G4" s="246" t="s">
        <v>15</v>
      </c>
    </row>
    <row r="5" spans="1:7" ht="15" customHeight="1" x14ac:dyDescent="0.25">
      <c r="A5" s="276" t="s">
        <v>481</v>
      </c>
      <c r="B5" s="72">
        <v>148</v>
      </c>
      <c r="C5" s="72">
        <v>120</v>
      </c>
      <c r="D5" s="72">
        <v>113</v>
      </c>
      <c r="E5" s="72">
        <v>117</v>
      </c>
      <c r="F5" s="72">
        <v>142</v>
      </c>
      <c r="G5" s="281">
        <v>640</v>
      </c>
    </row>
    <row r="6" spans="1:7" ht="15" customHeight="1" x14ac:dyDescent="0.25">
      <c r="A6" s="276" t="s">
        <v>482</v>
      </c>
      <c r="B6" s="72" t="s">
        <v>256</v>
      </c>
      <c r="C6" s="72" t="s">
        <v>256</v>
      </c>
      <c r="D6" s="72" t="s">
        <v>256</v>
      </c>
      <c r="E6" s="72" t="s">
        <v>256</v>
      </c>
      <c r="F6" s="72" t="s">
        <v>256</v>
      </c>
      <c r="G6" s="281">
        <v>10</v>
      </c>
    </row>
    <row r="7" spans="1:7" ht="15" customHeight="1" x14ac:dyDescent="0.25">
      <c r="A7" s="276" t="s">
        <v>483</v>
      </c>
      <c r="B7" s="72">
        <v>305</v>
      </c>
      <c r="C7" s="72">
        <v>252</v>
      </c>
      <c r="D7" s="72">
        <v>191</v>
      </c>
      <c r="E7" s="72">
        <v>173</v>
      </c>
      <c r="F7" s="72">
        <v>249</v>
      </c>
      <c r="G7" s="281">
        <v>1170</v>
      </c>
    </row>
    <row r="8" spans="1:7" ht="15" customHeight="1" x14ac:dyDescent="0.25">
      <c r="A8" s="278" t="s">
        <v>484</v>
      </c>
      <c r="B8" s="72" t="s">
        <v>256</v>
      </c>
      <c r="C8" s="72" t="s">
        <v>256</v>
      </c>
      <c r="D8" s="72" t="s">
        <v>256</v>
      </c>
      <c r="E8" s="72" t="s">
        <v>256</v>
      </c>
      <c r="F8" s="72" t="s">
        <v>256</v>
      </c>
      <c r="G8" s="282">
        <v>30</v>
      </c>
    </row>
    <row r="9" spans="1:7" ht="15" customHeight="1" x14ac:dyDescent="0.25">
      <c r="A9" s="279" t="s">
        <v>8</v>
      </c>
      <c r="B9" s="280">
        <v>458</v>
      </c>
      <c r="C9" s="280">
        <v>398</v>
      </c>
      <c r="D9" s="280">
        <v>305</v>
      </c>
      <c r="E9" s="280">
        <v>294</v>
      </c>
      <c r="F9" s="280">
        <v>395</v>
      </c>
      <c r="G9" s="283">
        <v>1850</v>
      </c>
    </row>
    <row r="10" spans="1:7" ht="19.8" customHeight="1" x14ac:dyDescent="0.25">
      <c r="A10" s="7"/>
      <c r="B10" s="269"/>
      <c r="C10" s="269"/>
      <c r="D10" s="269"/>
      <c r="E10" s="269"/>
      <c r="F10" s="269"/>
      <c r="G10" s="269"/>
    </row>
  </sheetData>
  <pageMargins left="0.70866141732283472" right="0.70866141732283472" top="0.74803149606299213" bottom="0.74803149606299213" header="0.31496062992125984" footer="0.31496062992125984"/>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7F652-EB26-4018-9E6C-8C53288B27BF}">
  <sheetPr>
    <tabColor theme="0"/>
  </sheetPr>
  <dimension ref="A1:H8"/>
  <sheetViews>
    <sheetView showGridLines="0" workbookViewId="0"/>
  </sheetViews>
  <sheetFormatPr defaultColWidth="8.88671875" defaultRowHeight="13.2" x14ac:dyDescent="0.25"/>
  <cols>
    <col min="1" max="1" width="39.109375" customWidth="1"/>
    <col min="2" max="8" width="9.33203125" customWidth="1"/>
  </cols>
  <sheetData>
    <row r="1" spans="1:8" ht="25.2" customHeight="1" x14ac:dyDescent="0.25">
      <c r="A1" s="7" t="s">
        <v>487</v>
      </c>
      <c r="B1" s="71"/>
      <c r="C1" s="71"/>
      <c r="D1" s="71"/>
      <c r="E1" s="71"/>
      <c r="F1" s="71"/>
      <c r="G1" s="71"/>
    </row>
    <row r="2" spans="1:8" ht="25.2" customHeight="1" x14ac:dyDescent="0.25">
      <c r="A2" s="155" t="s">
        <v>486</v>
      </c>
      <c r="B2" s="71"/>
      <c r="C2" s="71"/>
      <c r="D2" s="71"/>
      <c r="E2" s="71"/>
      <c r="F2" s="71"/>
      <c r="G2" s="71"/>
    </row>
    <row r="3" spans="1:8" ht="38.4" customHeight="1" x14ac:dyDescent="0.25">
      <c r="A3" s="264" t="s">
        <v>485</v>
      </c>
      <c r="B3" s="76">
        <v>2018</v>
      </c>
      <c r="C3" s="76">
        <v>2019</v>
      </c>
      <c r="D3" s="76">
        <v>2020</v>
      </c>
      <c r="E3" s="76">
        <v>2021</v>
      </c>
      <c r="F3" s="76">
        <v>2022</v>
      </c>
      <c r="G3" s="76">
        <v>2023</v>
      </c>
      <c r="H3" s="76">
        <v>2024</v>
      </c>
    </row>
    <row r="4" spans="1:8" ht="15" customHeight="1" x14ac:dyDescent="0.25">
      <c r="A4" s="276" t="s">
        <v>481</v>
      </c>
      <c r="B4" s="281">
        <v>428</v>
      </c>
      <c r="C4" s="281">
        <v>430</v>
      </c>
      <c r="D4" s="281">
        <v>499</v>
      </c>
      <c r="E4" s="281">
        <v>476</v>
      </c>
      <c r="F4" s="281">
        <v>505</v>
      </c>
      <c r="G4" s="281">
        <v>582</v>
      </c>
      <c r="H4" s="281">
        <v>640</v>
      </c>
    </row>
    <row r="5" spans="1:8" ht="15" customHeight="1" x14ac:dyDescent="0.25">
      <c r="A5" s="276" t="s">
        <v>482</v>
      </c>
      <c r="B5" s="281">
        <v>25</v>
      </c>
      <c r="C5" s="281">
        <v>19</v>
      </c>
      <c r="D5" s="281">
        <v>11</v>
      </c>
      <c r="E5" s="281">
        <v>28</v>
      </c>
      <c r="F5" s="281">
        <v>23</v>
      </c>
      <c r="G5" s="281">
        <v>14</v>
      </c>
      <c r="H5" s="281">
        <v>10</v>
      </c>
    </row>
    <row r="6" spans="1:8" ht="15" customHeight="1" x14ac:dyDescent="0.25">
      <c r="A6" s="276" t="s">
        <v>483</v>
      </c>
      <c r="B6" s="281">
        <v>957</v>
      </c>
      <c r="C6" s="281">
        <v>952</v>
      </c>
      <c r="D6" s="281">
        <v>950</v>
      </c>
      <c r="E6" s="281">
        <v>991</v>
      </c>
      <c r="F6" s="281">
        <v>1057</v>
      </c>
      <c r="G6" s="281">
        <v>1103</v>
      </c>
      <c r="H6" s="281">
        <v>1170</v>
      </c>
    </row>
    <row r="7" spans="1:8" ht="15" customHeight="1" x14ac:dyDescent="0.25">
      <c r="A7" s="278" t="s">
        <v>484</v>
      </c>
      <c r="B7" s="282">
        <v>69</v>
      </c>
      <c r="C7" s="282">
        <v>52</v>
      </c>
      <c r="D7" s="282">
        <v>52</v>
      </c>
      <c r="E7" s="282">
        <v>47</v>
      </c>
      <c r="F7" s="282">
        <v>40</v>
      </c>
      <c r="G7" s="282">
        <v>39</v>
      </c>
      <c r="H7" s="282">
        <v>30</v>
      </c>
    </row>
    <row r="8" spans="1:8" ht="15" customHeight="1" x14ac:dyDescent="0.25">
      <c r="A8" s="279" t="s">
        <v>8</v>
      </c>
      <c r="B8" s="283">
        <v>1479</v>
      </c>
      <c r="C8" s="283">
        <v>1453</v>
      </c>
      <c r="D8" s="283">
        <v>1512</v>
      </c>
      <c r="E8" s="283">
        <v>1542</v>
      </c>
      <c r="F8" s="283">
        <v>1625</v>
      </c>
      <c r="G8" s="283">
        <v>1738</v>
      </c>
      <c r="H8" s="283">
        <v>1850</v>
      </c>
    </row>
  </sheetData>
  <pageMargins left="0.70866141732283472" right="0.70866141732283472" top="0.74803149606299213" bottom="0.74803149606299213" header="0.31496062992125984" footer="0.31496062992125984"/>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2A6D1-55E7-4680-8D51-8827B849B44F}">
  <sheetPr>
    <tabColor theme="3" tint="-0.249977111117893"/>
  </sheetPr>
  <dimension ref="A1:A2"/>
  <sheetViews>
    <sheetView showGridLines="0" zoomScaleNormal="100" workbookViewId="0">
      <selection activeCell="A2" sqref="A2"/>
    </sheetView>
  </sheetViews>
  <sheetFormatPr defaultRowHeight="13.2" x14ac:dyDescent="0.25"/>
  <cols>
    <col min="1" max="1" width="17.21875" customWidth="1"/>
  </cols>
  <sheetData>
    <row r="1" spans="1:1" ht="60.6" x14ac:dyDescent="1">
      <c r="A1" s="92" t="s">
        <v>451</v>
      </c>
    </row>
    <row r="2" spans="1:1" x14ac:dyDescent="0.25">
      <c r="A2" s="272" t="s">
        <v>469</v>
      </c>
    </row>
  </sheetData>
  <hyperlinks>
    <hyperlink ref="A2" location="Contents!A1" display="Back to content " xr:uid="{4FA1EA75-6180-4259-8534-E545B46D6FA6}"/>
  </hyperlink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46273-DF72-42AE-8725-33D472E66BFF}">
  <sheetPr>
    <tabColor theme="0"/>
  </sheetPr>
  <dimension ref="A1:G12"/>
  <sheetViews>
    <sheetView showGridLines="0" workbookViewId="0"/>
  </sheetViews>
  <sheetFormatPr defaultColWidth="8.88671875" defaultRowHeight="13.2" x14ac:dyDescent="0.25"/>
  <cols>
    <col min="1" max="1" width="39.44140625" customWidth="1"/>
    <col min="2" max="7" width="13.88671875" customWidth="1"/>
  </cols>
  <sheetData>
    <row r="1" spans="1:7" ht="27" customHeight="1" x14ac:dyDescent="0.25">
      <c r="A1" s="7" t="s">
        <v>462</v>
      </c>
      <c r="B1" s="71"/>
      <c r="C1" s="71"/>
      <c r="D1" s="71"/>
      <c r="E1" s="71"/>
      <c r="F1" s="71"/>
      <c r="G1" s="71"/>
    </row>
    <row r="2" spans="1:7" x14ac:dyDescent="0.25">
      <c r="A2" s="155" t="s">
        <v>461</v>
      </c>
      <c r="B2" s="71"/>
      <c r="C2" s="71"/>
      <c r="D2" s="71"/>
      <c r="E2" s="71"/>
      <c r="F2" s="71"/>
      <c r="G2" s="71"/>
    </row>
    <row r="3" spans="1:7" x14ac:dyDescent="0.25">
      <c r="A3" s="155" t="s">
        <v>504</v>
      </c>
      <c r="B3" s="71"/>
      <c r="C3" s="71"/>
      <c r="D3" s="71"/>
      <c r="E3" s="71"/>
      <c r="F3" s="71"/>
      <c r="G3" s="71"/>
    </row>
    <row r="4" spans="1:7" ht="51" customHeight="1" x14ac:dyDescent="0.25">
      <c r="A4" s="264" t="s">
        <v>459</v>
      </c>
      <c r="B4" s="76" t="s">
        <v>22</v>
      </c>
      <c r="C4" s="76" t="s">
        <v>23</v>
      </c>
      <c r="D4" s="76" t="s">
        <v>24</v>
      </c>
      <c r="E4" s="76" t="s">
        <v>25</v>
      </c>
      <c r="F4" s="76" t="s">
        <v>26</v>
      </c>
      <c r="G4" s="246" t="s">
        <v>15</v>
      </c>
    </row>
    <row r="5" spans="1:7" ht="15" customHeight="1" x14ac:dyDescent="0.25">
      <c r="A5" s="61" t="s">
        <v>453</v>
      </c>
      <c r="B5" s="265">
        <v>301</v>
      </c>
      <c r="C5" s="265">
        <v>206</v>
      </c>
      <c r="D5" s="266">
        <v>111</v>
      </c>
      <c r="E5" s="266">
        <v>185</v>
      </c>
      <c r="F5" s="266">
        <v>310</v>
      </c>
      <c r="G5" s="266">
        <f>SUM(B5:F5)</f>
        <v>1113</v>
      </c>
    </row>
    <row r="6" spans="1:7" ht="15" customHeight="1" x14ac:dyDescent="0.25">
      <c r="A6" s="61" t="s">
        <v>454</v>
      </c>
      <c r="B6" s="265">
        <v>96</v>
      </c>
      <c r="C6" s="265">
        <v>106</v>
      </c>
      <c r="D6" s="265">
        <v>47</v>
      </c>
      <c r="E6" s="265">
        <v>45</v>
      </c>
      <c r="F6" s="265">
        <v>32</v>
      </c>
      <c r="G6" s="266">
        <f t="shared" ref="G6:G8" si="0">SUM(B6:F6)</f>
        <v>326</v>
      </c>
    </row>
    <row r="7" spans="1:7" ht="15" customHeight="1" x14ac:dyDescent="0.25">
      <c r="A7" s="61" t="s">
        <v>455</v>
      </c>
      <c r="B7" s="266">
        <v>77</v>
      </c>
      <c r="C7" s="266">
        <v>122</v>
      </c>
      <c r="D7" s="265">
        <v>87</v>
      </c>
      <c r="E7" s="266">
        <v>248</v>
      </c>
      <c r="F7" s="266">
        <v>185</v>
      </c>
      <c r="G7" s="266">
        <f t="shared" si="0"/>
        <v>719</v>
      </c>
    </row>
    <row r="8" spans="1:7" ht="15" customHeight="1" x14ac:dyDescent="0.25">
      <c r="A8" s="61" t="s">
        <v>456</v>
      </c>
      <c r="B8" s="266">
        <v>127</v>
      </c>
      <c r="C8" s="266">
        <v>113</v>
      </c>
      <c r="D8" s="265">
        <v>73</v>
      </c>
      <c r="E8" s="266">
        <v>75</v>
      </c>
      <c r="F8" s="266">
        <v>93</v>
      </c>
      <c r="G8" s="266">
        <f t="shared" si="0"/>
        <v>481</v>
      </c>
    </row>
    <row r="9" spans="1:7" ht="15" customHeight="1" x14ac:dyDescent="0.25">
      <c r="A9" s="267" t="s">
        <v>457</v>
      </c>
      <c r="B9" s="268">
        <f>SUM(B5:B8)</f>
        <v>601</v>
      </c>
      <c r="C9" s="268">
        <f t="shared" ref="C9:G9" si="1">SUM(C5:C8)</f>
        <v>547</v>
      </c>
      <c r="D9" s="268">
        <f t="shared" si="1"/>
        <v>318</v>
      </c>
      <c r="E9" s="268">
        <f t="shared" si="1"/>
        <v>553</v>
      </c>
      <c r="F9" s="268">
        <f t="shared" si="1"/>
        <v>620</v>
      </c>
      <c r="G9" s="268">
        <f t="shared" si="1"/>
        <v>2639</v>
      </c>
    </row>
    <row r="10" spans="1:7" ht="19.8" customHeight="1" x14ac:dyDescent="0.25">
      <c r="A10" s="7"/>
      <c r="B10" s="269"/>
      <c r="C10" s="269"/>
      <c r="D10" s="269"/>
      <c r="E10" s="269"/>
      <c r="F10" s="269"/>
      <c r="G10" s="269"/>
    </row>
    <row r="11" spans="1:7" ht="26.4" x14ac:dyDescent="0.25">
      <c r="A11" s="264" t="s">
        <v>460</v>
      </c>
      <c r="B11" s="76" t="s">
        <v>22</v>
      </c>
      <c r="C11" s="76" t="s">
        <v>23</v>
      </c>
      <c r="D11" s="76" t="s">
        <v>24</v>
      </c>
      <c r="E11" s="76" t="s">
        <v>25</v>
      </c>
      <c r="F11" s="76" t="s">
        <v>26</v>
      </c>
      <c r="G11" s="246" t="s">
        <v>15</v>
      </c>
    </row>
    <row r="12" spans="1:7" x14ac:dyDescent="0.25">
      <c r="A12" s="270" t="s">
        <v>458</v>
      </c>
      <c r="B12" s="271">
        <v>99</v>
      </c>
      <c r="C12" s="271">
        <v>51</v>
      </c>
      <c r="D12" s="271">
        <v>77</v>
      </c>
      <c r="E12" s="271">
        <v>4</v>
      </c>
      <c r="F12" s="271">
        <v>23</v>
      </c>
      <c r="G12" s="271">
        <f>SUM(B12:F12)</f>
        <v>254</v>
      </c>
    </row>
  </sheetData>
  <pageMargins left="0.70866141732283472" right="0.70866141732283472" top="0.74803149606299213" bottom="0.74803149606299213" header="0.31496062992125984" footer="0.31496062992125984"/>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3B469-4C72-4FAA-A818-D99BF4A62123}">
  <sheetPr>
    <tabColor theme="0"/>
  </sheetPr>
  <dimension ref="A1:H11"/>
  <sheetViews>
    <sheetView showGridLines="0" workbookViewId="0"/>
  </sheetViews>
  <sheetFormatPr defaultColWidth="8.88671875" defaultRowHeight="13.2" x14ac:dyDescent="0.25"/>
  <cols>
    <col min="1" max="1" width="60.109375" customWidth="1"/>
    <col min="2" max="8" width="9.33203125" customWidth="1"/>
  </cols>
  <sheetData>
    <row r="1" spans="1:8" ht="22.8" customHeight="1" x14ac:dyDescent="0.25">
      <c r="A1" s="7" t="s">
        <v>467</v>
      </c>
      <c r="B1" s="71"/>
      <c r="C1" s="71"/>
      <c r="D1" s="71"/>
      <c r="E1" s="71"/>
      <c r="F1" s="71"/>
      <c r="G1" s="71"/>
    </row>
    <row r="2" spans="1:8" ht="25.2" customHeight="1" x14ac:dyDescent="0.25">
      <c r="A2" s="155" t="s">
        <v>461</v>
      </c>
      <c r="B2" s="71"/>
      <c r="C2" s="71"/>
      <c r="D2" s="71"/>
      <c r="E2" s="71"/>
      <c r="F2" s="71"/>
      <c r="G2" s="71"/>
    </row>
    <row r="3" spans="1:8" ht="38.4" customHeight="1" x14ac:dyDescent="0.25">
      <c r="A3" s="264" t="s">
        <v>459</v>
      </c>
      <c r="B3" s="76">
        <v>2018</v>
      </c>
      <c r="C3" s="76">
        <v>2019</v>
      </c>
      <c r="D3" s="76">
        <v>2020</v>
      </c>
      <c r="E3" s="76">
        <v>2021</v>
      </c>
      <c r="F3" s="76">
        <v>2022</v>
      </c>
      <c r="G3" s="76">
        <v>2023</v>
      </c>
      <c r="H3" s="76">
        <v>2024</v>
      </c>
    </row>
    <row r="4" spans="1:8" ht="15" customHeight="1" x14ac:dyDescent="0.25">
      <c r="A4" s="61" t="s">
        <v>453</v>
      </c>
      <c r="B4" s="265">
        <v>829</v>
      </c>
      <c r="C4" s="265">
        <v>970</v>
      </c>
      <c r="D4" s="266">
        <v>1020</v>
      </c>
      <c r="E4" s="266">
        <v>1128</v>
      </c>
      <c r="F4" s="266">
        <v>1086</v>
      </c>
      <c r="G4" s="266">
        <v>1050</v>
      </c>
      <c r="H4" s="266">
        <v>1113</v>
      </c>
    </row>
    <row r="5" spans="1:8" ht="15" customHeight="1" x14ac:dyDescent="0.25">
      <c r="A5" s="61" t="s">
        <v>454</v>
      </c>
      <c r="B5" s="265">
        <v>94</v>
      </c>
      <c r="C5" s="265">
        <v>141</v>
      </c>
      <c r="D5" s="265">
        <v>181</v>
      </c>
      <c r="E5" s="265">
        <v>212</v>
      </c>
      <c r="F5" s="265">
        <v>258</v>
      </c>
      <c r="G5" s="265">
        <v>310</v>
      </c>
      <c r="H5" s="265">
        <v>326</v>
      </c>
    </row>
    <row r="6" spans="1:8" ht="15" customHeight="1" x14ac:dyDescent="0.25">
      <c r="A6" s="61" t="s">
        <v>455</v>
      </c>
      <c r="B6" s="266">
        <v>1044</v>
      </c>
      <c r="C6" s="266">
        <v>1083</v>
      </c>
      <c r="D6" s="265">
        <v>996</v>
      </c>
      <c r="E6" s="266">
        <v>1094</v>
      </c>
      <c r="F6" s="266">
        <v>1040</v>
      </c>
      <c r="G6" s="266">
        <v>1014</v>
      </c>
      <c r="H6" s="266">
        <v>719</v>
      </c>
    </row>
    <row r="7" spans="1:8" ht="15" customHeight="1" x14ac:dyDescent="0.25">
      <c r="A7" s="61" t="s">
        <v>456</v>
      </c>
      <c r="B7" s="265">
        <v>216</v>
      </c>
      <c r="C7" s="265">
        <v>239</v>
      </c>
      <c r="D7" s="265">
        <v>203</v>
      </c>
      <c r="E7" s="265">
        <v>206</v>
      </c>
      <c r="F7" s="265">
        <v>220</v>
      </c>
      <c r="G7" s="265">
        <v>188</v>
      </c>
      <c r="H7" s="273">
        <v>481</v>
      </c>
    </row>
    <row r="8" spans="1:8" ht="15" customHeight="1" x14ac:dyDescent="0.25">
      <c r="A8" s="267" t="s">
        <v>457</v>
      </c>
      <c r="B8" s="268">
        <v>2183</v>
      </c>
      <c r="C8" s="268">
        <v>2433</v>
      </c>
      <c r="D8" s="268">
        <v>2400</v>
      </c>
      <c r="E8" s="268">
        <v>2640</v>
      </c>
      <c r="F8" s="268">
        <v>2604</v>
      </c>
      <c r="G8" s="268">
        <v>2562</v>
      </c>
      <c r="H8" s="268">
        <v>2639</v>
      </c>
    </row>
    <row r="9" spans="1:8" ht="19.8" customHeight="1" x14ac:dyDescent="0.25">
      <c r="A9" s="7"/>
      <c r="B9" s="269"/>
      <c r="C9" s="269"/>
      <c r="D9" s="269"/>
      <c r="E9" s="269"/>
      <c r="F9" s="269"/>
      <c r="G9" s="269"/>
    </row>
    <row r="10" spans="1:8" ht="25.2" customHeight="1" x14ac:dyDescent="0.25">
      <c r="A10" s="264" t="s">
        <v>468</v>
      </c>
      <c r="B10" s="76">
        <v>2018</v>
      </c>
      <c r="C10" s="76">
        <v>2019</v>
      </c>
      <c r="D10" s="76">
        <v>2020</v>
      </c>
      <c r="E10" s="76">
        <v>2021</v>
      </c>
      <c r="F10" s="76">
        <v>2022</v>
      </c>
      <c r="G10" s="76">
        <v>2023</v>
      </c>
      <c r="H10" s="76">
        <v>2024</v>
      </c>
    </row>
    <row r="11" spans="1:8" ht="21" customHeight="1" x14ac:dyDescent="0.25">
      <c r="A11" s="270" t="s">
        <v>458</v>
      </c>
      <c r="B11" s="271">
        <v>153</v>
      </c>
      <c r="C11" s="271">
        <v>170</v>
      </c>
      <c r="D11" s="271">
        <v>197</v>
      </c>
      <c r="E11" s="271">
        <v>211</v>
      </c>
      <c r="F11" s="271">
        <v>218</v>
      </c>
      <c r="G11" s="271">
        <v>265</v>
      </c>
      <c r="H11" s="271">
        <v>254</v>
      </c>
    </row>
  </sheetData>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I11"/>
  <sheetViews>
    <sheetView showGridLines="0" workbookViewId="0"/>
  </sheetViews>
  <sheetFormatPr defaultRowHeight="13.2" x14ac:dyDescent="0.25"/>
  <cols>
    <col min="1" max="1" width="19" customWidth="1"/>
    <col min="2" max="3" width="10.5546875" customWidth="1"/>
    <col min="4" max="4" width="14" customWidth="1"/>
    <col min="5" max="9" width="10.5546875" customWidth="1"/>
    <col min="10" max="15" width="6.6640625" customWidth="1"/>
  </cols>
  <sheetData>
    <row r="1" spans="1:9" s="5" customFormat="1" ht="24.75" customHeight="1" x14ac:dyDescent="0.25">
      <c r="A1" s="7" t="s">
        <v>474</v>
      </c>
    </row>
    <row r="2" spans="1:9" x14ac:dyDescent="0.25">
      <c r="A2" s="159" t="s">
        <v>103</v>
      </c>
    </row>
    <row r="3" spans="1:9" x14ac:dyDescent="0.25">
      <c r="A3" s="159" t="s">
        <v>344</v>
      </c>
    </row>
    <row r="4" spans="1:9" x14ac:dyDescent="0.25">
      <c r="A4" s="159" t="s">
        <v>372</v>
      </c>
    </row>
    <row r="5" spans="1:9" ht="38.25" customHeight="1" x14ac:dyDescent="0.25">
      <c r="A5" s="94" t="s">
        <v>7</v>
      </c>
      <c r="B5" s="17" t="s">
        <v>33</v>
      </c>
      <c r="C5" s="17" t="s">
        <v>34</v>
      </c>
      <c r="D5" s="17" t="s">
        <v>371</v>
      </c>
      <c r="E5" s="17" t="s">
        <v>178</v>
      </c>
      <c r="F5" s="17" t="s">
        <v>35</v>
      </c>
      <c r="G5" s="18" t="s">
        <v>253</v>
      </c>
      <c r="H5" s="85" t="s">
        <v>254</v>
      </c>
      <c r="I5" s="19" t="s">
        <v>8</v>
      </c>
    </row>
    <row r="6" spans="1:9" ht="15.75" customHeight="1" x14ac:dyDescent="0.25">
      <c r="A6" s="20" t="s">
        <v>30</v>
      </c>
      <c r="B6" s="21">
        <v>2570</v>
      </c>
      <c r="C6" s="21">
        <v>15</v>
      </c>
      <c r="D6" s="21">
        <v>24</v>
      </c>
      <c r="E6" s="21">
        <v>39</v>
      </c>
      <c r="F6" s="21">
        <v>108</v>
      </c>
      <c r="G6" s="21">
        <v>189</v>
      </c>
      <c r="H6" s="21">
        <v>1088</v>
      </c>
      <c r="I6" s="22">
        <v>4033</v>
      </c>
    </row>
    <row r="7" spans="1:9" ht="15.75" customHeight="1" x14ac:dyDescent="0.25">
      <c r="A7" s="20" t="s">
        <v>27</v>
      </c>
      <c r="B7" s="21">
        <v>3954</v>
      </c>
      <c r="C7" s="21">
        <v>12</v>
      </c>
      <c r="D7" s="21">
        <v>15</v>
      </c>
      <c r="E7" s="21">
        <v>0</v>
      </c>
      <c r="F7" s="21">
        <v>39</v>
      </c>
      <c r="G7" s="21">
        <v>240</v>
      </c>
      <c r="H7" s="21">
        <v>108</v>
      </c>
      <c r="I7" s="22">
        <v>4368</v>
      </c>
    </row>
    <row r="8" spans="1:9" ht="15.75" customHeight="1" x14ac:dyDescent="0.25">
      <c r="A8" s="20" t="s">
        <v>28</v>
      </c>
      <c r="B8" s="21">
        <v>2416</v>
      </c>
      <c r="C8" s="21">
        <v>15</v>
      </c>
      <c r="D8" s="21">
        <v>6</v>
      </c>
      <c r="E8" s="23">
        <v>8</v>
      </c>
      <c r="F8" s="23">
        <v>12</v>
      </c>
      <c r="G8" s="21">
        <v>79</v>
      </c>
      <c r="H8" s="21">
        <v>1139</v>
      </c>
      <c r="I8" s="22">
        <v>3675</v>
      </c>
    </row>
    <row r="9" spans="1:9" ht="15.75" customHeight="1" x14ac:dyDescent="0.25">
      <c r="A9" s="20" t="s">
        <v>13</v>
      </c>
      <c r="B9" s="21">
        <v>3586</v>
      </c>
      <c r="C9" s="23">
        <v>70</v>
      </c>
      <c r="D9" s="21">
        <v>14</v>
      </c>
      <c r="E9" s="23">
        <v>5</v>
      </c>
      <c r="F9" s="21">
        <v>81</v>
      </c>
      <c r="G9" s="21">
        <v>211</v>
      </c>
      <c r="H9" s="21">
        <v>2060</v>
      </c>
      <c r="I9" s="22">
        <v>6027</v>
      </c>
    </row>
    <row r="10" spans="1:9" ht="15.75" customHeight="1" x14ac:dyDescent="0.25">
      <c r="A10" s="20" t="s">
        <v>75</v>
      </c>
      <c r="B10" s="21">
        <v>3238</v>
      </c>
      <c r="C10" s="21">
        <v>55</v>
      </c>
      <c r="D10" s="21">
        <v>8</v>
      </c>
      <c r="E10" s="23">
        <v>6</v>
      </c>
      <c r="F10" s="23">
        <v>39</v>
      </c>
      <c r="G10" s="21">
        <v>74</v>
      </c>
      <c r="H10" s="21">
        <v>927</v>
      </c>
      <c r="I10" s="22">
        <v>4347</v>
      </c>
    </row>
    <row r="11" spans="1:9" ht="18" customHeight="1" x14ac:dyDescent="0.25">
      <c r="A11" s="24" t="s">
        <v>15</v>
      </c>
      <c r="B11" s="22">
        <v>15779</v>
      </c>
      <c r="C11" s="22">
        <v>185</v>
      </c>
      <c r="D11" s="22">
        <v>71</v>
      </c>
      <c r="E11" s="22">
        <v>30</v>
      </c>
      <c r="F11" s="22">
        <v>279</v>
      </c>
      <c r="G11" s="22">
        <v>784</v>
      </c>
      <c r="H11" s="22">
        <v>5322</v>
      </c>
      <c r="I11" s="22">
        <v>22450</v>
      </c>
    </row>
  </sheetData>
  <pageMargins left="0.70866141732283472" right="0.70866141732283472"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J17"/>
  <sheetViews>
    <sheetView showGridLines="0" workbookViewId="0"/>
  </sheetViews>
  <sheetFormatPr defaultRowHeight="13.2" x14ac:dyDescent="0.25"/>
  <cols>
    <col min="1" max="1" width="16.5546875" customWidth="1"/>
    <col min="2" max="7" width="10.6640625" customWidth="1"/>
  </cols>
  <sheetData>
    <row r="1" spans="1:10" s="5" customFormat="1" ht="24.75" customHeight="1" x14ac:dyDescent="0.25">
      <c r="A1" s="183" t="s">
        <v>475</v>
      </c>
      <c r="B1" s="4"/>
      <c r="C1" s="4"/>
    </row>
    <row r="2" spans="1:10" x14ac:dyDescent="0.25">
      <c r="A2" s="159" t="s">
        <v>102</v>
      </c>
    </row>
    <row r="3" spans="1:10" x14ac:dyDescent="0.25">
      <c r="A3" s="159" t="s">
        <v>495</v>
      </c>
    </row>
    <row r="4" spans="1:10" ht="35.25" customHeight="1" x14ac:dyDescent="0.25">
      <c r="A4" s="95" t="s">
        <v>7</v>
      </c>
      <c r="B4" s="84" t="s">
        <v>295</v>
      </c>
      <c r="C4" s="84" t="s">
        <v>320</v>
      </c>
      <c r="D4" s="84" t="s">
        <v>321</v>
      </c>
      <c r="E4" s="84" t="s">
        <v>322</v>
      </c>
      <c r="F4" s="84" t="s">
        <v>296</v>
      </c>
      <c r="G4" s="84" t="s">
        <v>8</v>
      </c>
    </row>
    <row r="5" spans="1:10" ht="18" customHeight="1" x14ac:dyDescent="0.25">
      <c r="A5" s="25" t="s">
        <v>10</v>
      </c>
      <c r="B5" s="26">
        <v>425</v>
      </c>
      <c r="C5" s="27">
        <v>1596</v>
      </c>
      <c r="D5" s="26">
        <v>3058</v>
      </c>
      <c r="E5" s="26">
        <v>1745</v>
      </c>
      <c r="F5" s="26">
        <v>777</v>
      </c>
      <c r="G5" s="28">
        <v>7601</v>
      </c>
      <c r="J5" s="11"/>
    </row>
    <row r="6" spans="1:10" ht="18" customHeight="1" x14ac:dyDescent="0.25">
      <c r="A6" s="25" t="s">
        <v>11</v>
      </c>
      <c r="B6" s="26">
        <v>509</v>
      </c>
      <c r="C6" s="26">
        <v>1659</v>
      </c>
      <c r="D6" s="26">
        <v>3401</v>
      </c>
      <c r="E6" s="26">
        <v>2208</v>
      </c>
      <c r="F6" s="26">
        <v>834</v>
      </c>
      <c r="G6" s="28">
        <v>8611</v>
      </c>
      <c r="J6" s="11"/>
    </row>
    <row r="7" spans="1:10" ht="18" customHeight="1" x14ac:dyDescent="0.25">
      <c r="A7" s="25" t="s">
        <v>12</v>
      </c>
      <c r="B7" s="26" t="s">
        <v>476</v>
      </c>
      <c r="C7" s="26" t="s">
        <v>476</v>
      </c>
      <c r="D7" s="26" t="s">
        <v>476</v>
      </c>
      <c r="E7" s="26" t="s">
        <v>476</v>
      </c>
      <c r="F7" s="26" t="s">
        <v>476</v>
      </c>
      <c r="G7" s="30" t="s">
        <v>476</v>
      </c>
      <c r="J7" s="11"/>
    </row>
    <row r="8" spans="1:10" ht="18" customHeight="1" x14ac:dyDescent="0.25">
      <c r="A8" s="25" t="s">
        <v>13</v>
      </c>
      <c r="B8" s="26">
        <v>290</v>
      </c>
      <c r="C8" s="26">
        <v>1530</v>
      </c>
      <c r="D8" s="26">
        <v>3616</v>
      </c>
      <c r="E8" s="26">
        <v>2011</v>
      </c>
      <c r="F8" s="26">
        <v>852</v>
      </c>
      <c r="G8" s="28">
        <v>8299</v>
      </c>
      <c r="J8" s="11"/>
    </row>
    <row r="9" spans="1:10" ht="18" customHeight="1" x14ac:dyDescent="0.25">
      <c r="A9" s="25" t="s">
        <v>14</v>
      </c>
      <c r="B9" s="26">
        <v>446</v>
      </c>
      <c r="C9" s="26">
        <v>1592</v>
      </c>
      <c r="D9" s="26">
        <v>3498</v>
      </c>
      <c r="E9" s="26">
        <v>2289</v>
      </c>
      <c r="F9" s="26">
        <v>939</v>
      </c>
      <c r="G9" s="28">
        <v>8764</v>
      </c>
      <c r="J9" s="11"/>
    </row>
    <row r="10" spans="1:10" ht="25.5" customHeight="1" x14ac:dyDescent="0.25">
      <c r="A10" s="29" t="s">
        <v>15</v>
      </c>
      <c r="B10" s="30" t="s">
        <v>476</v>
      </c>
      <c r="C10" s="30" t="s">
        <v>476</v>
      </c>
      <c r="D10" s="30" t="s">
        <v>476</v>
      </c>
      <c r="E10" s="30" t="s">
        <v>476</v>
      </c>
      <c r="F10" s="30" t="s">
        <v>476</v>
      </c>
      <c r="G10" s="30" t="s">
        <v>476</v>
      </c>
      <c r="J10" s="11"/>
    </row>
    <row r="11" spans="1:10" x14ac:dyDescent="0.25">
      <c r="A11" s="3"/>
    </row>
    <row r="17" spans="1:1" x14ac:dyDescent="0.25">
      <c r="A17" s="3"/>
    </row>
  </sheetData>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O15"/>
  <sheetViews>
    <sheetView showGridLines="0" workbookViewId="0"/>
  </sheetViews>
  <sheetFormatPr defaultColWidth="9.109375" defaultRowHeight="13.2" x14ac:dyDescent="0.25"/>
  <cols>
    <col min="1" max="1" width="16.109375" customWidth="1"/>
    <col min="2" max="15" width="11.33203125" customWidth="1"/>
  </cols>
  <sheetData>
    <row r="1" spans="1:15" s="5" customFormat="1" ht="24.75" customHeight="1" x14ac:dyDescent="0.25">
      <c r="A1" s="7" t="s">
        <v>498</v>
      </c>
    </row>
    <row r="2" spans="1:15" x14ac:dyDescent="0.25">
      <c r="A2" s="155" t="s">
        <v>107</v>
      </c>
    </row>
    <row r="3" spans="1:15" x14ac:dyDescent="0.25">
      <c r="A3" s="155" t="s">
        <v>495</v>
      </c>
    </row>
    <row r="4" spans="1:15" x14ac:dyDescent="0.25">
      <c r="A4" s="155" t="s">
        <v>255</v>
      </c>
    </row>
    <row r="5" spans="1:15" ht="66" x14ac:dyDescent="0.25">
      <c r="A5" s="96" t="s">
        <v>7</v>
      </c>
      <c r="B5" s="19" t="s">
        <v>257</v>
      </c>
      <c r="C5" s="19" t="s">
        <v>302</v>
      </c>
      <c r="D5" s="19" t="s">
        <v>258</v>
      </c>
      <c r="E5" s="19" t="s">
        <v>259</v>
      </c>
      <c r="F5" s="19" t="s">
        <v>260</v>
      </c>
      <c r="G5" s="19" t="s">
        <v>261</v>
      </c>
      <c r="H5" s="19" t="s">
        <v>262</v>
      </c>
      <c r="I5" s="19" t="s">
        <v>263</v>
      </c>
      <c r="J5" s="19" t="s">
        <v>264</v>
      </c>
      <c r="K5" s="19" t="s">
        <v>265</v>
      </c>
      <c r="L5" s="19" t="s">
        <v>294</v>
      </c>
      <c r="M5" s="19" t="s">
        <v>267</v>
      </c>
      <c r="N5" s="19" t="s">
        <v>268</v>
      </c>
      <c r="O5" s="32" t="s">
        <v>8</v>
      </c>
    </row>
    <row r="6" spans="1:15" ht="15" customHeight="1" x14ac:dyDescent="0.25">
      <c r="A6" s="20" t="s">
        <v>10</v>
      </c>
      <c r="B6" s="23">
        <v>3276</v>
      </c>
      <c r="C6" s="23">
        <v>510</v>
      </c>
      <c r="D6" s="23">
        <v>20</v>
      </c>
      <c r="E6" s="23">
        <v>259</v>
      </c>
      <c r="F6" s="23">
        <v>631</v>
      </c>
      <c r="G6" s="23">
        <v>247</v>
      </c>
      <c r="H6" s="23">
        <v>249</v>
      </c>
      <c r="I6" s="23">
        <v>408</v>
      </c>
      <c r="J6" s="23">
        <v>643</v>
      </c>
      <c r="K6" s="23" t="s">
        <v>256</v>
      </c>
      <c r="L6" s="23">
        <v>202</v>
      </c>
      <c r="M6" s="23" t="s">
        <v>256</v>
      </c>
      <c r="N6" s="23">
        <v>1057</v>
      </c>
      <c r="O6" s="22">
        <v>7532</v>
      </c>
    </row>
    <row r="7" spans="1:15" ht="15" customHeight="1" x14ac:dyDescent="0.25">
      <c r="A7" s="20" t="s">
        <v>27</v>
      </c>
      <c r="B7" s="23">
        <v>3223</v>
      </c>
      <c r="C7" s="23">
        <v>738</v>
      </c>
      <c r="D7" s="23">
        <v>90</v>
      </c>
      <c r="E7" s="23">
        <v>307</v>
      </c>
      <c r="F7" s="23">
        <v>1021</v>
      </c>
      <c r="G7" s="23">
        <v>301</v>
      </c>
      <c r="H7" s="23">
        <v>417</v>
      </c>
      <c r="I7" s="23">
        <v>554</v>
      </c>
      <c r="J7" s="23">
        <v>429</v>
      </c>
      <c r="K7" s="23" t="s">
        <v>256</v>
      </c>
      <c r="L7" s="23">
        <v>361</v>
      </c>
      <c r="M7" s="23" t="s">
        <v>256</v>
      </c>
      <c r="N7" s="23">
        <v>1059</v>
      </c>
      <c r="O7" s="22">
        <v>8548</v>
      </c>
    </row>
    <row r="8" spans="1:15" ht="15" customHeight="1" x14ac:dyDescent="0.25">
      <c r="A8" s="20" t="s">
        <v>28</v>
      </c>
      <c r="B8" s="23" t="s">
        <v>476</v>
      </c>
      <c r="C8" s="23" t="s">
        <v>476</v>
      </c>
      <c r="D8" s="23" t="s">
        <v>476</v>
      </c>
      <c r="E8" s="23" t="s">
        <v>476</v>
      </c>
      <c r="F8" s="23" t="s">
        <v>476</v>
      </c>
      <c r="G8" s="23" t="s">
        <v>476</v>
      </c>
      <c r="H8" s="23" t="s">
        <v>476</v>
      </c>
      <c r="I8" s="23" t="s">
        <v>476</v>
      </c>
      <c r="J8" s="23" t="s">
        <v>476</v>
      </c>
      <c r="K8" s="23" t="s">
        <v>476</v>
      </c>
      <c r="L8" s="23" t="s">
        <v>476</v>
      </c>
      <c r="M8" s="23" t="s">
        <v>476</v>
      </c>
      <c r="N8" s="23" t="s">
        <v>476</v>
      </c>
      <c r="O8" s="22" t="s">
        <v>476</v>
      </c>
    </row>
    <row r="9" spans="1:15" ht="15" customHeight="1" x14ac:dyDescent="0.25">
      <c r="A9" s="20" t="s">
        <v>66</v>
      </c>
      <c r="B9" s="23">
        <v>2611</v>
      </c>
      <c r="C9" s="23">
        <v>800</v>
      </c>
      <c r="D9" s="23">
        <v>0</v>
      </c>
      <c r="E9" s="23">
        <v>182</v>
      </c>
      <c r="F9" s="23">
        <v>422</v>
      </c>
      <c r="G9" s="23">
        <v>151</v>
      </c>
      <c r="H9" s="23">
        <v>529</v>
      </c>
      <c r="I9" s="23">
        <v>225</v>
      </c>
      <c r="J9" s="23">
        <v>228</v>
      </c>
      <c r="K9" s="23" t="s">
        <v>256</v>
      </c>
      <c r="L9" s="23">
        <v>310</v>
      </c>
      <c r="M9" s="23" t="s">
        <v>256</v>
      </c>
      <c r="N9" s="23">
        <v>2779</v>
      </c>
      <c r="O9" s="22">
        <v>8253</v>
      </c>
    </row>
    <row r="10" spans="1:15" ht="15" customHeight="1" x14ac:dyDescent="0.25">
      <c r="A10" s="20" t="s">
        <v>14</v>
      </c>
      <c r="B10" s="23">
        <v>3452</v>
      </c>
      <c r="C10" s="23">
        <v>313</v>
      </c>
      <c r="D10" s="23">
        <v>58</v>
      </c>
      <c r="E10" s="23">
        <v>165</v>
      </c>
      <c r="F10" s="23">
        <v>877</v>
      </c>
      <c r="G10" s="23">
        <v>297</v>
      </c>
      <c r="H10" s="23">
        <v>160</v>
      </c>
      <c r="I10" s="23">
        <v>328</v>
      </c>
      <c r="J10" s="23">
        <v>17</v>
      </c>
      <c r="K10" s="23" t="s">
        <v>256</v>
      </c>
      <c r="L10" s="23">
        <v>276</v>
      </c>
      <c r="M10" s="23" t="s">
        <v>256</v>
      </c>
      <c r="N10" s="23">
        <v>2753</v>
      </c>
      <c r="O10" s="22">
        <v>8704</v>
      </c>
    </row>
    <row r="11" spans="1:15" ht="18" customHeight="1" x14ac:dyDescent="0.25">
      <c r="A11" s="24" t="s">
        <v>15</v>
      </c>
      <c r="B11" s="22" t="s">
        <v>476</v>
      </c>
      <c r="C11" s="22" t="s">
        <v>476</v>
      </c>
      <c r="D11" s="22" t="s">
        <v>476</v>
      </c>
      <c r="E11" s="22" t="s">
        <v>476</v>
      </c>
      <c r="F11" s="22" t="s">
        <v>476</v>
      </c>
      <c r="G11" s="22" t="s">
        <v>476</v>
      </c>
      <c r="H11" s="22" t="s">
        <v>476</v>
      </c>
      <c r="I11" s="22" t="s">
        <v>476</v>
      </c>
      <c r="J11" s="22" t="s">
        <v>476</v>
      </c>
      <c r="K11" s="22" t="s">
        <v>476</v>
      </c>
      <c r="L11" s="22" t="s">
        <v>476</v>
      </c>
      <c r="M11" s="22" t="s">
        <v>476</v>
      </c>
      <c r="N11" s="22" t="s">
        <v>476</v>
      </c>
      <c r="O11" s="22" t="s">
        <v>476</v>
      </c>
    </row>
    <row r="15" spans="1:15" x14ac:dyDescent="0.25">
      <c r="B15" s="11"/>
      <c r="C15" s="11"/>
      <c r="D15" s="11"/>
      <c r="E15" s="11"/>
      <c r="F15" s="11"/>
      <c r="G15" s="11"/>
      <c r="H15" s="11"/>
      <c r="I15" s="11"/>
      <c r="J15" s="11"/>
      <c r="K15" s="11"/>
      <c r="L15" s="11"/>
      <c r="M15" s="11"/>
      <c r="N15" s="11"/>
      <c r="O15" s="11"/>
    </row>
  </sheetData>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Metadata</vt:lpstr>
      <vt:lpstr>Contents</vt:lpstr>
      <vt:lpstr>Children in Need</vt:lpstr>
      <vt:lpstr>Table 1.1</vt:lpstr>
      <vt:lpstr>Table 1.2</vt:lpstr>
      <vt:lpstr>Table 1.3</vt:lpstr>
      <vt:lpstr>Table 1.4</vt:lpstr>
      <vt:lpstr>Table 1.5</vt:lpstr>
      <vt:lpstr>Table 1.6</vt:lpstr>
      <vt:lpstr>Table 1.7</vt:lpstr>
      <vt:lpstr>Table 1.8</vt:lpstr>
      <vt:lpstr>Child Protection</vt:lpstr>
      <vt:lpstr>Table 2.1</vt:lpstr>
      <vt:lpstr>Table 2.2</vt:lpstr>
      <vt:lpstr>Table 2.3</vt:lpstr>
      <vt:lpstr>Table 2.4</vt:lpstr>
      <vt:lpstr>Table 2.5</vt:lpstr>
      <vt:lpstr>Table 2.6</vt:lpstr>
      <vt:lpstr>Table 2.7</vt:lpstr>
      <vt:lpstr>Table 2.8</vt:lpstr>
      <vt:lpstr>Table 2.9</vt:lpstr>
      <vt:lpstr>Table 2.10</vt:lpstr>
      <vt:lpstr>Table 2.11</vt:lpstr>
      <vt:lpstr>Table 2.12</vt:lpstr>
      <vt:lpstr>Table 2.13</vt:lpstr>
      <vt:lpstr>Table 2.14</vt:lpstr>
      <vt:lpstr>Table 2.15</vt:lpstr>
      <vt:lpstr>Table 2.16</vt:lpstr>
      <vt:lpstr>Table 2.17</vt:lpstr>
      <vt:lpstr>Table 2.18</vt:lpstr>
      <vt:lpstr>Table 2.19</vt:lpstr>
      <vt:lpstr>Table 2.20</vt:lpstr>
      <vt:lpstr>Table 2.21</vt:lpstr>
      <vt:lpstr>Table 2.22</vt:lpstr>
      <vt:lpstr>Looked After Children</vt:lpstr>
      <vt:lpstr>Table 3.1</vt:lpstr>
      <vt:lpstr>Table 3.2</vt:lpstr>
      <vt:lpstr>Table 3.3</vt:lpstr>
      <vt:lpstr>Table 3.4</vt:lpstr>
      <vt:lpstr>Table 3.5</vt:lpstr>
      <vt:lpstr>Table 3.6</vt:lpstr>
      <vt:lpstr>Table 3.7</vt:lpstr>
      <vt:lpstr>Table 3.8</vt:lpstr>
      <vt:lpstr>Table 3.9</vt:lpstr>
      <vt:lpstr>Table 3.10</vt:lpstr>
      <vt:lpstr>Table 3.11</vt:lpstr>
      <vt:lpstr>Table 3.12</vt:lpstr>
      <vt:lpstr>Table 3.13</vt:lpstr>
      <vt:lpstr>Table 3.14</vt:lpstr>
      <vt:lpstr>Table 3.15</vt:lpstr>
      <vt:lpstr>Table 3.16</vt:lpstr>
      <vt:lpstr>Table 3.17</vt:lpstr>
      <vt:lpstr>Residential Homes</vt:lpstr>
      <vt:lpstr>Table 4.1</vt:lpstr>
      <vt:lpstr>Table 4.2</vt:lpstr>
      <vt:lpstr>Day Care</vt:lpstr>
      <vt:lpstr>Table 5.1</vt:lpstr>
      <vt:lpstr>Table 5.2</vt:lpstr>
      <vt:lpstr>Care Leaver Act</vt:lpstr>
      <vt:lpstr>Table 6.1</vt:lpstr>
      <vt:lpstr>Table 6.2</vt:lpstr>
      <vt:lpstr>Foster Carers</vt:lpstr>
      <vt:lpstr>Table 7.1</vt:lpstr>
      <vt:lpstr>Table 7.2</vt:lpstr>
    </vt:vector>
  </TitlesOfParts>
  <Company>DoH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Children's Social Care Tables</dc:title>
  <dc:subject>Children's Social Care </dc:subject>
  <dc:creator>Community Information Branch</dc:creator>
  <cp:lastModifiedBy>Rodgers, Heidi</cp:lastModifiedBy>
  <cp:lastPrinted>2015-09-11T10:35:16Z</cp:lastPrinted>
  <dcterms:created xsi:type="dcterms:W3CDTF">2014-09-18T13:20:31Z</dcterms:created>
  <dcterms:modified xsi:type="dcterms:W3CDTF">2024-10-16T08:11:55Z</dcterms:modified>
</cp:coreProperties>
</file>